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63" activeTab="0"/>
  </bookViews>
  <sheets>
    <sheet name="Notes explicatives" sheetId="1" r:id="rId1"/>
    <sheet name="Prévision" sheetId="2" r:id="rId2"/>
    <sheet name="Suivi" sheetId="3" r:id="rId3"/>
    <sheet name="Dettes" sheetId="4" r:id="rId4"/>
    <sheet name="Actifs" sheetId="5" r:id="rId5"/>
  </sheets>
  <definedNames>
    <definedName name="Excel_BuiltIn_Print_Area_1">'Prévision'!$A$1:$P$54</definedName>
    <definedName name="_xlnm.Print_Area" localSheetId="4">'Actifs'!$A$1:$H$26</definedName>
    <definedName name="_xlnm.Print_Area" localSheetId="3">'Dettes'!$A$1:$H$28</definedName>
    <definedName name="_xlnm.Print_Area" localSheetId="0">'Notes explicatives'!$A$1:$A$40</definedName>
    <definedName name="_xlnm.Print_Area" localSheetId="1">'Prévision'!$A$1:$O$56</definedName>
    <definedName name="_xlnm.Print_Area" localSheetId="2">'Suivi'!$A$1:$P$56</definedName>
  </definedNames>
  <calcPr fullCalcOnLoad="1"/>
</workbook>
</file>

<file path=xl/comments1.xml><?xml version="1.0" encoding="utf-8"?>
<comments xmlns="http://schemas.openxmlformats.org/spreadsheetml/2006/main">
  <authors>
    <author/>
  </authors>
  <commentList>
    <comment ref="A28" authorId="0">
      <text>
        <r>
          <rPr>
            <sz val="10"/>
            <rFont val="Arial"/>
            <family val="2"/>
          </rPr>
          <t>Des informations pour vous aider sont toujours là.</t>
        </r>
      </text>
    </comment>
  </commentList>
</comments>
</file>

<file path=xl/comments2.xml><?xml version="1.0" encoding="utf-8"?>
<comments xmlns="http://schemas.openxmlformats.org/spreadsheetml/2006/main">
  <authors>
    <author/>
    <author>Guylaine</author>
  </authors>
  <commentList>
    <comment ref="B5" authorId="0">
      <text>
        <r>
          <rPr>
            <sz val="10"/>
            <rFont val="Arial"/>
            <family val="2"/>
          </rPr>
          <t>Inscrivez le mois de début de votre budget en format numérique
aaaa-mm-jj.</t>
        </r>
      </text>
    </comment>
    <comment ref="A7" authorId="0">
      <text>
        <r>
          <rPr>
            <sz val="10"/>
            <rFont val="Arial"/>
            <family val="2"/>
          </rPr>
          <t>Revenus de travail, 
aide sociale, assurance emploi,
pension de vieillesse et supplément,
rentes de la RRQ, SAAQ, CSST, etc.</t>
        </r>
      </text>
    </comment>
    <comment ref="A8" authorId="0">
      <text>
        <r>
          <rPr>
            <sz val="10"/>
            <rFont val="Arial"/>
            <family val="2"/>
          </rPr>
          <t>Revenus de travail, 
aide sociale, assurance emploi,
pension de vieillesse et supplément,
rentes de la RRQ, SAAQ, CSST, etc.</t>
        </r>
      </text>
    </comment>
    <comment ref="A9" authorId="0">
      <text>
        <r>
          <rPr>
            <sz val="10"/>
            <color indexed="8"/>
            <rFont val="Arial"/>
            <family val="2"/>
          </rPr>
          <t>Soutien aux enfants (Québec), prestation fiscale canadienne pour enfants et prestation universelle pour la garde d'enfants (Canada).</t>
        </r>
      </text>
    </comment>
    <comment ref="A11" authorId="0">
      <text>
        <r>
          <rPr>
            <sz val="10"/>
            <rFont val="Arial"/>
            <family val="2"/>
          </rPr>
          <t>Crédit de TPS, 
crédit d'impôt pour solidarité,
versement anticipé de prime au travail, 
prestation fiscale sur le revenu de travail,
allocation logement, 
versement anticipé du crédit d'impôt pour frais de garde,
etc.</t>
        </r>
      </text>
    </comment>
    <comment ref="A12" authorId="0">
      <text>
        <r>
          <rPr>
            <sz val="10"/>
            <rFont val="Arial"/>
            <family val="2"/>
          </rPr>
          <t>Retour d'impôts, revenus d'intérêts,  revenus de location, etc.</t>
        </r>
      </text>
    </comment>
    <comment ref="A16" authorId="0">
      <text>
        <r>
          <rPr>
            <sz val="10"/>
            <rFont val="Arial"/>
            <family val="2"/>
          </rPr>
          <t xml:space="preserve">S'il s'agit d'une hypothèque, en vous basant sur la feuille </t>
        </r>
        <r>
          <rPr>
            <i/>
            <sz val="10"/>
            <rFont val="Arial"/>
            <family val="2"/>
          </rPr>
          <t>dettes</t>
        </r>
        <r>
          <rPr>
            <sz val="10"/>
            <rFont val="Arial"/>
            <family val="2"/>
          </rPr>
          <t>, indiquez à chaque mois le montant à payer selon vos obligations, plus les frais de condo s'il y a lieu.</t>
        </r>
      </text>
    </comment>
    <comment ref="A20" authorId="0">
      <text>
        <r>
          <rPr>
            <sz val="10"/>
            <rFont val="Arial"/>
            <family val="2"/>
          </rPr>
          <t>Téléphone, télévision, internet, cellulaires, 
interurbains.</t>
        </r>
      </text>
    </comment>
    <comment ref="A22" authorId="0">
      <text>
        <r>
          <rPr>
            <sz val="10"/>
            <rFont val="Arial"/>
            <family val="2"/>
          </rPr>
          <t>Vie, 
habitation,
accident, invalidité, 
etc.</t>
        </r>
      </text>
    </comment>
    <comment ref="A25" authorId="0">
      <text>
        <r>
          <rPr>
            <sz val="10"/>
            <rFont val="Arial"/>
            <family val="2"/>
          </rPr>
          <t>REER,
REEE,
CELI 
et autres.</t>
        </r>
      </text>
    </comment>
    <comment ref="A26" authorId="0">
      <text>
        <r>
          <rPr>
            <sz val="10"/>
            <rFont val="Arial"/>
            <family val="2"/>
          </rPr>
          <t>Frais fixes mensuels et autres frais administratifs, frais annuels de carte de crédit.</t>
        </r>
      </text>
    </comment>
    <comment ref="A30" authorId="0">
      <text>
        <r>
          <rPr>
            <sz val="10"/>
            <rFont val="Arial"/>
            <family val="2"/>
          </rPr>
          <t>Épicerie et 
achats quotidiens.</t>
        </r>
      </text>
    </comment>
    <comment ref="A32" authorId="0">
      <text>
        <r>
          <rPr>
            <sz val="10"/>
            <rFont val="Arial"/>
            <family val="2"/>
          </rPr>
          <t>Incluant chaussures et accessoires ainsi que buanderie, 
nettoyeur,
cordonnier,
couturier.</t>
        </r>
      </text>
    </comment>
    <comment ref="A35" authorId="0">
      <text>
        <r>
          <rPr>
            <sz val="10"/>
            <rFont val="Arial"/>
            <family val="2"/>
          </rPr>
          <t>Cours, 
activités sportives et culturelles, argent de poche.</t>
        </r>
      </text>
    </comment>
    <comment ref="A36" authorId="0">
      <text>
        <r>
          <rPr>
            <sz val="10"/>
            <rFont val="Arial"/>
            <family val="2"/>
          </rPr>
          <t>Factures de l'institution, 
achat de matériel, activités, 
surveillance du midi, frais de transport, etc.</t>
        </r>
      </text>
    </comment>
    <comment ref="A38" authorId="0">
      <text>
        <r>
          <rPr>
            <sz val="10"/>
            <rFont val="Arial"/>
            <family val="2"/>
          </rPr>
          <t>Nourriture,
litière,
vétérinaire,
permis, etc.</t>
        </r>
      </text>
    </comment>
    <comment ref="A39" authorId="0">
      <text>
        <r>
          <rPr>
            <sz val="10"/>
            <rFont val="Arial"/>
            <family val="2"/>
          </rPr>
          <t>Et péages, 
frais de covoiturage.</t>
        </r>
      </text>
    </comment>
    <comment ref="A44" authorId="0">
      <text>
        <r>
          <rPr>
            <sz val="10"/>
            <rFont val="Arial"/>
            <family val="2"/>
          </rPr>
          <t xml:space="preserve">Sorties, 
cours,
sports,
abonnements,
locations ou 
achats de livres, musiques, jeux, matériel pour hobbies, etc. </t>
        </r>
      </text>
    </comment>
    <comment ref="A46" authorId="0">
      <text>
        <r>
          <rPr>
            <sz val="10"/>
            <rFont val="Arial"/>
            <family val="2"/>
          </rPr>
          <t>Aménagement extérieur, décoration, 
literie, vaisselle,
meubles, électroménagers, déneigement, 
piscine, 
entretien général, réparations,
système d'alarme, etc.</t>
        </r>
      </text>
    </comment>
    <comment ref="A48" authorId="0">
      <text>
        <r>
          <rPr>
            <sz val="10"/>
            <rFont val="Arial"/>
            <family val="2"/>
          </rPr>
          <t>Timbres, papeterie, cartouches d'encre, rapport d'impôt,
photos, 
réparation d'ordinateur et autres ainsi qu'une réserve pour imprévus tels contravention, invitation à un mariage, etc.</t>
        </r>
      </text>
    </comment>
    <comment ref="A52" authorId="0">
      <text>
        <r>
          <rPr>
            <sz val="10"/>
            <rFont val="Arial"/>
            <family val="2"/>
          </rPr>
          <t xml:space="preserve">En vous basant sur la feuille </t>
        </r>
        <r>
          <rPr>
            <i/>
            <sz val="10"/>
            <rFont val="Arial"/>
            <family val="2"/>
          </rPr>
          <t>dettes</t>
        </r>
        <r>
          <rPr>
            <sz val="10"/>
            <rFont val="Arial"/>
            <family val="2"/>
          </rPr>
          <t>, indiquez à chaque mois le montant à payer pour les dettes à la consommation et autres selon vos obligations.</t>
        </r>
      </text>
    </comment>
    <comment ref="A54" authorId="0">
      <text>
        <r>
          <rPr>
            <sz val="10"/>
            <rFont val="Arial"/>
            <family val="2"/>
          </rPr>
          <t>Solde théorique de votre compte si vous débutez l'année à zéro. Le solde négatif le plus important de l'année correspond au fonds de roulement minimal requis.</t>
        </r>
      </text>
    </comment>
    <comment ref="A51" authorId="0">
      <text>
        <r>
          <rPr>
            <sz val="10"/>
            <rFont val="Arial"/>
            <family val="2"/>
          </rPr>
          <t>Ce montant est l'excédent ou le déficit de votre fonctionnement courant.</t>
        </r>
      </text>
    </comment>
    <comment ref="C3" authorId="1">
      <text>
        <r>
          <rPr>
            <sz val="10"/>
            <rFont val="Arial"/>
            <family val="2"/>
          </rPr>
          <t>Inscrivez l'année.</t>
        </r>
      </text>
    </comment>
    <comment ref="O5" authorId="0">
      <text>
        <r>
          <rPr>
            <sz val="10"/>
            <color indexed="8"/>
            <rFont val="Arial"/>
            <family val="2"/>
          </rPr>
          <t>Les chiffres de cette colonne reflètent votre rythme de vie. Il faut absolument compléter les 12 mois de la prévision pour que ces chiffres soient valables.</t>
        </r>
      </text>
    </comment>
    <comment ref="Q4" authorId="1">
      <text>
        <r>
          <rPr>
            <sz val="9"/>
            <rFont val="Tahoma"/>
            <family val="2"/>
          </rPr>
          <t>Utilisez le multiplicateur pour déterminer le montant d'un poste budgétaire. Prenons l'exemple d'un travailleur saisonnier embauché 8 mois par année et travaillant à son compte le reste du temps. Si la paie est reçue chaque jeudi, il faut calculer le nombre de jeudis de chacun des 8 mois et utiliser la ligne appropriée du multiplicateur pour évaluer les salaires à recevoir. Il faut aussi estimer les revenus des contrats pour les 4 autres mois.</t>
        </r>
      </text>
    </comment>
    <comment ref="Q15" authorId="1">
      <text>
        <r>
          <rPr>
            <sz val="9"/>
            <rFont val="Tahoma"/>
            <family val="2"/>
          </rPr>
          <t>Utilisez l'additionneur pour obtenir la somme de plusieurs montants liés à un même poste de revenus ou de dépenses. Par exemple, inscrivez-y les coûts de toutes les assurances payables pendant un mois donné.</t>
        </r>
      </text>
    </comment>
    <comment ref="A33" authorId="0">
      <text>
        <r>
          <rPr>
            <sz val="10"/>
            <rFont val="Arial"/>
            <family val="2"/>
          </rPr>
          <t>Tabac, alcool, loteries, cafés, liqueurs et autres petites dépenses.</t>
        </r>
      </text>
    </comment>
    <comment ref="A34" authorId="0">
      <text>
        <r>
          <rPr>
            <sz val="10"/>
            <rFont val="Arial"/>
            <family val="2"/>
          </rPr>
          <t>Tabac, alcool, loteries, cafés, liqueurs et autres petites dépenses.</t>
        </r>
      </text>
    </comment>
    <comment ref="A41" authorId="0">
      <text>
        <r>
          <rPr>
            <sz val="10"/>
            <rFont val="Arial"/>
            <family val="2"/>
          </rPr>
          <t>Prescriptions, médicaments en vente libre,
produits d'hygiène, produits naturels, etc.</t>
        </r>
      </text>
    </comment>
    <comment ref="A42" authorId="0">
      <text>
        <r>
          <rPr>
            <sz val="10"/>
            <rFont val="Arial"/>
            <family val="2"/>
          </rPr>
          <t>Dentiste, optométriste,
chiropraticien, 
massothérapeute,
orthophoniste, psychologue
et autres traitements.</t>
        </r>
      </text>
    </comment>
    <comment ref="A21" authorId="0">
      <text>
        <r>
          <rPr>
            <sz val="10"/>
            <rFont val="Arial"/>
            <family val="2"/>
          </rPr>
          <t>Permis de conduire, immatriculation et 
assurance auto.</t>
        </r>
      </text>
    </comment>
  </commentList>
</comments>
</file>

<file path=xl/comments3.xml><?xml version="1.0" encoding="utf-8"?>
<comments xmlns="http://schemas.openxmlformats.org/spreadsheetml/2006/main">
  <authors>
    <author/>
    <author>Guylaine</author>
  </authors>
  <commentList>
    <comment ref="O5" authorId="0">
      <text>
        <r>
          <rPr>
            <sz val="10"/>
            <rFont val="Arial"/>
            <family val="2"/>
          </rPr>
          <t>Cette colonne vous indique où vous en êtes rendu par rapport à la prévision annuelle. Par exemple, après 6 mois, vous aurez peut-être atteint 50% de la prévision annuelle, mais cela ne sera probablement pas le cas pour les dépenses ou revenus irréguliers.</t>
        </r>
      </text>
    </comment>
    <comment ref="P5" authorId="0">
      <text>
        <r>
          <rPr>
            <sz val="10"/>
            <color indexed="8"/>
            <rFont val="Arial"/>
            <family val="2"/>
          </rPr>
          <t>Les chiffres de cette colonne ne seront probablement pas significatifs avant la fin de l'année. Ils vous permettront alors de valider votre prévision.</t>
        </r>
      </text>
    </comment>
    <comment ref="A12" authorId="0">
      <text>
        <r>
          <rPr>
            <sz val="10"/>
            <rFont val="Arial"/>
            <family val="2"/>
          </rPr>
          <t>Retour d'impôts, revenus d'intérêts,  revenus de location, etc.</t>
        </r>
      </text>
    </comment>
    <comment ref="A20" authorId="0">
      <text>
        <r>
          <rPr>
            <sz val="10"/>
            <rFont val="Arial"/>
            <family val="2"/>
          </rPr>
          <t>Téléphone, télévision, internet, cellulaires, 
interurbains.</t>
        </r>
      </text>
    </comment>
    <comment ref="A39" authorId="0">
      <text>
        <r>
          <rPr>
            <sz val="10"/>
            <rFont val="Arial"/>
            <family val="2"/>
          </rPr>
          <t>Et péages, 
frais de covoiturage.</t>
        </r>
      </text>
    </comment>
    <comment ref="A54" authorId="0">
      <text>
        <r>
          <rPr>
            <sz val="10"/>
            <rFont val="Arial"/>
            <family val="2"/>
          </rPr>
          <t>Solde réel de votre compte, plus ou moins comparable au solde de la prévision selon que vous avez ou non un fonds de roulement et selon la valeur de ce fonds.</t>
        </r>
      </text>
    </comment>
    <comment ref="A7" authorId="0">
      <text>
        <r>
          <rPr>
            <sz val="10"/>
            <rFont val="Arial"/>
            <family val="2"/>
          </rPr>
          <t>Revenus de travail, 
aide sociale, assurance emploi,
pension de vieillesse et supplément,
rentes de la RRQ, SAAQ, CSST, etc.</t>
        </r>
      </text>
    </comment>
    <comment ref="A8" authorId="0">
      <text>
        <r>
          <rPr>
            <sz val="10"/>
            <rFont val="Arial"/>
            <family val="2"/>
          </rPr>
          <t>Revenus de travail, 
aide sociale, assurance emploi,
pension de vieillesse et supplément,
rentes de la RRQ, SAAQ, CSST, etc.</t>
        </r>
      </text>
    </comment>
    <comment ref="A9" authorId="0">
      <text>
        <r>
          <rPr>
            <sz val="10"/>
            <color indexed="8"/>
            <rFont val="Arial"/>
            <family val="2"/>
          </rPr>
          <t>Soutien aux enfants (Québec), prestation fiscale canadienne pour enfants et prestation universelle pour la garde d'enfants (Canada).</t>
        </r>
      </text>
    </comment>
    <comment ref="A11" authorId="0">
      <text>
        <r>
          <rPr>
            <sz val="10"/>
            <rFont val="Arial"/>
            <family val="2"/>
          </rPr>
          <t>Crédit de TPS, 
crédit d'impôt pour solidarité,
versement anticipé de prime au travail, 
prestation fiscale sur le revenu de travail,
allocation logement, 
versement anticipé du crédit d'impôt pour frais de garde,
etc.</t>
        </r>
      </text>
    </comment>
    <comment ref="A22" authorId="0">
      <text>
        <r>
          <rPr>
            <sz val="10"/>
            <rFont val="Arial"/>
            <family val="2"/>
          </rPr>
          <t>Vie, 
habitation,
accident, invalidité, 
etc.</t>
        </r>
      </text>
    </comment>
    <comment ref="A25" authorId="0">
      <text>
        <r>
          <rPr>
            <sz val="10"/>
            <rFont val="Arial"/>
            <family val="2"/>
          </rPr>
          <t>REER,
REEE,
CELI 
et autres.</t>
        </r>
      </text>
    </comment>
    <comment ref="A26" authorId="0">
      <text>
        <r>
          <rPr>
            <sz val="10"/>
            <rFont val="Arial"/>
            <family val="2"/>
          </rPr>
          <t>Frais fixes mensuels et autres frais administratifs, frais annuels de carte de crédit.</t>
        </r>
      </text>
    </comment>
    <comment ref="A30" authorId="0">
      <text>
        <r>
          <rPr>
            <sz val="10"/>
            <rFont val="Arial"/>
            <family val="2"/>
          </rPr>
          <t>Épicerie et 
achats quotidiens.</t>
        </r>
      </text>
    </comment>
    <comment ref="A32" authorId="0">
      <text>
        <r>
          <rPr>
            <sz val="10"/>
            <rFont val="Arial"/>
            <family val="2"/>
          </rPr>
          <t>Incluant chaussures et accessoires ainsi que buanderie, 
nettoyeur,
cordonnier,
couturier.</t>
        </r>
      </text>
    </comment>
    <comment ref="A35" authorId="0">
      <text>
        <r>
          <rPr>
            <sz val="10"/>
            <rFont val="Arial"/>
            <family val="2"/>
          </rPr>
          <t>Cours, 
activités sportives et culturelles, argent de poche.</t>
        </r>
      </text>
    </comment>
    <comment ref="A36" authorId="0">
      <text>
        <r>
          <rPr>
            <sz val="10"/>
            <rFont val="Arial"/>
            <family val="2"/>
          </rPr>
          <t>Factures de l'institution, 
achat de matériel, activités, 
surveillance du midi, frais de transport, etc.</t>
        </r>
      </text>
    </comment>
    <comment ref="A38" authorId="0">
      <text>
        <r>
          <rPr>
            <sz val="10"/>
            <rFont val="Arial"/>
            <family val="2"/>
          </rPr>
          <t>Nourriture,
litière,
vétérinaire,
permis, etc.</t>
        </r>
      </text>
    </comment>
    <comment ref="A44" authorId="0">
      <text>
        <r>
          <rPr>
            <sz val="10"/>
            <rFont val="Arial"/>
            <family val="2"/>
          </rPr>
          <t xml:space="preserve">Sorties, 
cours,
sports,
abonnements,
locations ou 
achats de livres, musiques, jeux, matériel pour hobbies, etc. </t>
        </r>
      </text>
    </comment>
    <comment ref="A46" authorId="0">
      <text>
        <r>
          <rPr>
            <sz val="10"/>
            <rFont val="Arial"/>
            <family val="2"/>
          </rPr>
          <t>Aménagement extérieur, décoration, 
literie, vaisselle,
meubles, électroménagers, déneigement, 
piscine, 
entretien général, réparations,
système d'alarme, etc.</t>
        </r>
      </text>
    </comment>
    <comment ref="A48" authorId="0">
      <text>
        <r>
          <rPr>
            <sz val="10"/>
            <rFont val="Arial"/>
            <family val="2"/>
          </rPr>
          <t>Timbres, papeterie, cartouches d'encre, rapport d'impôt,
photos, 
réparation d'ordinateur et autres ainsi qu'une réserve pour imprévus tels contravention, invitation à un mariage, etc.</t>
        </r>
      </text>
    </comment>
    <comment ref="A52" authorId="1">
      <text>
        <r>
          <rPr>
            <sz val="10"/>
            <rFont val="Arial"/>
            <family val="2"/>
          </rPr>
          <t>Indiquez le montant réellement payé pour les dettes à la consommation et autres.</t>
        </r>
        <r>
          <rPr>
            <sz val="9"/>
            <rFont val="Tahoma"/>
            <family val="2"/>
          </rPr>
          <t xml:space="preserve">
</t>
        </r>
      </text>
    </comment>
    <comment ref="A51" authorId="0">
      <text>
        <r>
          <rPr>
            <sz val="10"/>
            <rFont val="Arial"/>
            <family val="2"/>
          </rPr>
          <t>Ce montant est l'excédent ou le déficit de votre fonctionnement courant.</t>
        </r>
      </text>
    </comment>
    <comment ref="C3" authorId="1">
      <text>
        <r>
          <rPr>
            <sz val="10"/>
            <rFont val="Arial"/>
            <family val="2"/>
          </rPr>
          <t>Inscrivez l'année.</t>
        </r>
      </text>
    </comment>
    <comment ref="B5" authorId="0">
      <text>
        <r>
          <rPr>
            <sz val="10"/>
            <rFont val="Arial"/>
            <family val="2"/>
          </rPr>
          <t>Inscrivez le mois de début de votre suivi en format numérique
aaaa-mm-jj.</t>
        </r>
      </text>
    </comment>
    <comment ref="A16" authorId="0">
      <text>
        <r>
          <rPr>
            <sz val="10"/>
            <rFont val="Arial"/>
            <family val="2"/>
          </rPr>
          <t>S'il s'agit d'une hypothèque, indiquez le montant réellement payé, pour les frais de condo aussi s'il y a lieu.</t>
        </r>
      </text>
    </comment>
    <comment ref="R4" authorId="1">
      <text>
        <r>
          <rPr>
            <sz val="10"/>
            <rFont val="Arial"/>
            <family val="2"/>
          </rPr>
          <t>Utilisez le multiplicateur pour déterminer le montant réel d'un poste budgétaire pour un mois. Par exemple, si vous suivez un cours chaque jeudi, calculez le nombre de jeudis d'un mois donné pour utiliser la ligne appropriée du multiplicateur et ainsi connaître votre dépense totale pour ce mois.</t>
        </r>
      </text>
    </comment>
    <comment ref="R15" authorId="1">
      <text>
        <r>
          <rPr>
            <sz val="10"/>
            <rFont val="Arial"/>
            <family val="2"/>
          </rPr>
          <t>Utilisez l'additionneur pour obtenir la somme de plusieurs montants liés à un même poste de revenus ou de dépenses. Par exemple, inscrivez-y les montants de toutes les factures payées pour l'alimentation pendant un mois.</t>
        </r>
      </text>
    </comment>
    <comment ref="A42" authorId="0">
      <text>
        <r>
          <rPr>
            <sz val="10"/>
            <rFont val="Arial"/>
            <family val="2"/>
          </rPr>
          <t>Dentiste, optométriste,
chiropraticien, 
massothérapeute,
orthophoniste, psychologue
et autres traitements.</t>
        </r>
      </text>
    </comment>
    <comment ref="A41" authorId="0">
      <text>
        <r>
          <rPr>
            <sz val="10"/>
            <rFont val="Arial"/>
            <family val="2"/>
          </rPr>
          <t>Prescriptions, médicaments en vente libre,
produits d'hygiène, produits naturels, etc.</t>
        </r>
      </text>
    </comment>
    <comment ref="A33" authorId="0">
      <text>
        <r>
          <rPr>
            <sz val="10"/>
            <rFont val="Arial"/>
            <family val="2"/>
          </rPr>
          <t>Tabac, alcool, loteries, cafés, liqueurs et autres petites dépenses.</t>
        </r>
      </text>
    </comment>
    <comment ref="A34" authorId="0">
      <text>
        <r>
          <rPr>
            <sz val="10"/>
            <rFont val="Arial"/>
            <family val="2"/>
          </rPr>
          <t>Tabac, alcool, loteries, cafés, liqueurs et autres petites dépenses.</t>
        </r>
      </text>
    </comment>
    <comment ref="A21" authorId="0">
      <text>
        <r>
          <rPr>
            <sz val="10"/>
            <rFont val="Arial"/>
            <family val="2"/>
          </rPr>
          <t>Permis de conduire, immatriculation et 
assurance auto.</t>
        </r>
      </text>
    </comment>
  </commentList>
</comments>
</file>

<file path=xl/comments4.xml><?xml version="1.0" encoding="utf-8"?>
<comments xmlns="http://schemas.openxmlformats.org/spreadsheetml/2006/main">
  <authors>
    <author>Guylaine</author>
  </authors>
  <commentList>
    <comment ref="J27" authorId="0">
      <text>
        <r>
          <rPr>
            <sz val="10"/>
            <rFont val="Arial"/>
            <family val="2"/>
          </rPr>
          <t>Dans le cas d'obligations qui ne sont pas mensuelles, utilisez le multiplicateur pour déterminer le remboursement exigible d'une dette pour un mois en particulier. Cette obligation varie selon le nombre de paiements à effectuer pour un mois en fonction de la journée du paiement. Par exemple, si c'est chaque jeudi, calculez le nombre de jeudis d'un mois donné pour utiliser la ligne appropriée du multiplicateur.</t>
        </r>
      </text>
    </comment>
    <comment ref="J12" authorId="0">
      <text>
        <r>
          <rPr>
            <sz val="10"/>
            <rFont val="Arial"/>
            <family val="2"/>
          </rPr>
          <t xml:space="preserve">Le total des versements mensuels peut être reporté comme paiement des dettes dans la feuille </t>
        </r>
        <r>
          <rPr>
            <i/>
            <sz val="10"/>
            <rFont val="Arial"/>
            <family val="2"/>
          </rPr>
          <t>prévision</t>
        </r>
        <r>
          <rPr>
            <sz val="10"/>
            <rFont val="Arial"/>
            <family val="2"/>
          </rPr>
          <t xml:space="preserve"> seulement si toutes les dettes sont payables au mois. Des obligations qui ne sont pas mensuelles, variant d'un mois à l'autre selon les dates d'échéance des paiements, impliquent des montants à payer différents selon les mois. Utilisez alors l'additionneur pour déterminer le paiement des dettes à inscrire dans la feuille </t>
        </r>
        <r>
          <rPr>
            <i/>
            <sz val="10"/>
            <rFont val="Arial"/>
            <family val="2"/>
          </rPr>
          <t>prévision</t>
        </r>
        <r>
          <rPr>
            <sz val="10"/>
            <rFont val="Arial"/>
            <family val="2"/>
          </rPr>
          <t>, en ayant recours au multiplicateur au besoin.</t>
        </r>
      </text>
    </comment>
    <comment ref="J6" authorId="0">
      <text>
        <r>
          <rPr>
            <sz val="10"/>
            <rFont val="Arial"/>
            <family val="2"/>
          </rPr>
          <t>Utilisez le convertisseur pour obtenir le versement mensuel moyen à inscrire dans les tableaux des dettes. Par exemple, si une dette est remboursée aux 2 semaines, le convertisseur multiplie le montant du remboursement par 26 puis le divise par 12 pour obtenir l'équivalent par mois.</t>
        </r>
      </text>
    </comment>
  </commentList>
</comments>
</file>

<file path=xl/comments5.xml><?xml version="1.0" encoding="utf-8"?>
<comments xmlns="http://schemas.openxmlformats.org/spreadsheetml/2006/main">
  <authors>
    <author>Guylaine</author>
  </authors>
  <commentList>
    <comment ref="F1" authorId="0">
      <text>
        <r>
          <rPr>
            <sz val="9"/>
            <rFont val="Tahoma"/>
            <family val="2"/>
          </rPr>
          <t>Utilisez l'additionneur pour obtenir la valeur de plusieurs actifs du même type. Par exemple, inscrivez-y les montants de vos différents placements.</t>
        </r>
      </text>
    </comment>
    <comment ref="D7" authorId="0">
      <text>
        <r>
          <rPr>
            <sz val="9"/>
            <rFont val="Tahoma"/>
            <family val="2"/>
          </rPr>
          <t>Utilisez cette section pour écrire des notes personnelles.</t>
        </r>
      </text>
    </comment>
  </commentList>
</comments>
</file>

<file path=xl/sharedStrings.xml><?xml version="1.0" encoding="utf-8"?>
<sst xmlns="http://schemas.openxmlformats.org/spreadsheetml/2006/main" count="251" uniqueCount="147">
  <si>
    <t xml:space="preserve">ACEF Lanaudière </t>
  </si>
  <si>
    <t>Grille de prévision budgétaire échelonnée sur 12 mois</t>
  </si>
  <si>
    <t xml:space="preserve">Cette grille budgétaire s'adresse aux personnes qui veulent voir comment fluctuent leurs finances au fil des mois. </t>
  </si>
  <si>
    <t>Les dépenses sont classées en fixes (engagements fermes) et en variables (où il y a peut-être une marge de manoeuvre).</t>
  </si>
  <si>
    <t>Cette œuvre est mise à disposition sous licence Attribution -</t>
  </si>
  <si>
    <t>Pas d’Utilisation Commerciale - Partage dans les Mêmes Conditions</t>
  </si>
  <si>
    <t xml:space="preserve">Pour voir une copie de cette licence, visitez </t>
  </si>
  <si>
    <t>http://creativecommons.org/licenses/by-nc-sa/2.5/ca/deed.fr</t>
  </si>
  <si>
    <t xml:space="preserve">    </t>
  </si>
  <si>
    <t>Prévision budgétaire échelonnée sur 12 mois</t>
  </si>
  <si>
    <t>Année</t>
  </si>
  <si>
    <t>Total annuel</t>
  </si>
  <si>
    <t>Moyenne par mois</t>
  </si>
  <si>
    <t>Revenus</t>
  </si>
  <si>
    <t>Salaire net et prestations</t>
  </si>
  <si>
    <t>Salaire net et prestations du conjoint</t>
  </si>
  <si>
    <t>Allocations pour enfants</t>
  </si>
  <si>
    <t>Pension alimentaire</t>
  </si>
  <si>
    <t>Transferts gouvernementaux</t>
  </si>
  <si>
    <t>Autres</t>
  </si>
  <si>
    <t>Total des revenus</t>
  </si>
  <si>
    <t>Dépenses fixes</t>
  </si>
  <si>
    <t>Loyer, hypothèque, frais de condo</t>
  </si>
  <si>
    <t>Électricité</t>
  </si>
  <si>
    <t>Chauffage (huile, bois, propane)</t>
  </si>
  <si>
    <t>Télécoms</t>
  </si>
  <si>
    <t>Droit de rouler</t>
  </si>
  <si>
    <t>Assurances</t>
  </si>
  <si>
    <t>Permis, cotisations et impôts</t>
  </si>
  <si>
    <t>Épargnes</t>
  </si>
  <si>
    <t>Frais bancaires</t>
  </si>
  <si>
    <t>Total des dépenses fixes</t>
  </si>
  <si>
    <t>Dépenses variables</t>
  </si>
  <si>
    <t>Alimentation</t>
  </si>
  <si>
    <t>Restaurants et livraisons</t>
  </si>
  <si>
    <t>Vêtements de la famille</t>
  </si>
  <si>
    <t>Dépenses des enfants</t>
  </si>
  <si>
    <t>Frais scolaires</t>
  </si>
  <si>
    <t>Frais de garde, camp de jour</t>
  </si>
  <si>
    <t>Animaux</t>
  </si>
  <si>
    <t>Transport en commun, taxi, stationnement...</t>
  </si>
  <si>
    <t>Soins de santé</t>
  </si>
  <si>
    <t>Loisirs</t>
  </si>
  <si>
    <t>Vacances</t>
  </si>
  <si>
    <t>Habitation</t>
  </si>
  <si>
    <t>Cadeaux, fêtes</t>
  </si>
  <si>
    <t>Divers et imprévus</t>
  </si>
  <si>
    <t>Total des dépenses variables</t>
  </si>
  <si>
    <r>
      <t xml:space="preserve">Total des </t>
    </r>
    <r>
      <rPr>
        <b/>
        <sz val="12"/>
        <color indexed="10"/>
        <rFont val="FreeSans"/>
        <family val="2"/>
      </rPr>
      <t>dépenses fixes</t>
    </r>
    <r>
      <rPr>
        <b/>
        <sz val="12"/>
        <rFont val="FreeSans"/>
        <family val="2"/>
      </rPr>
      <t xml:space="preserve"> </t>
    </r>
    <r>
      <rPr>
        <b/>
        <sz val="12"/>
        <color indexed="40"/>
        <rFont val="FreeSans"/>
        <family val="2"/>
      </rPr>
      <t>et variables</t>
    </r>
  </si>
  <si>
    <t>Paiement des dettes</t>
  </si>
  <si>
    <t>Résultat du mois</t>
  </si>
  <si>
    <t>Solde de mon compte d'opération</t>
  </si>
  <si>
    <t>ACEF Lanaudière, 200 rue de Salaberry bureau 124 Joliette J6E 4G1– 450 756-1333 – 1 866 414-1333</t>
  </si>
  <si>
    <t>http://www.consommateur.qc.ca/acef-lan/</t>
  </si>
  <si>
    <t>Suivi budgétaire</t>
  </si>
  <si>
    <t>% de la prévision annuelle</t>
  </si>
  <si>
    <t>Portrait des dettes</t>
  </si>
  <si>
    <t>Créancier</t>
  </si>
  <si>
    <t>Solde à payer</t>
  </si>
  <si>
    <t>Versement mensuel</t>
  </si>
  <si>
    <t>Taux d'intérêt</t>
  </si>
  <si>
    <t>Portrait des actifs</t>
  </si>
  <si>
    <t>ACTIFS</t>
  </si>
  <si>
    <t>REER</t>
  </si>
  <si>
    <t>REEE</t>
  </si>
  <si>
    <t xml:space="preserve">Auto 1 </t>
  </si>
  <si>
    <t>Auto 2</t>
  </si>
  <si>
    <t>TOTAL</t>
  </si>
  <si>
    <t>Les feuilles de calculs sont protégées afin d'éviter une corruption des formules mathématiques.</t>
  </si>
  <si>
    <t xml:space="preserve">                                                                - ne pas oublier de postes budgétaires, même les occasionnels;</t>
  </si>
  <si>
    <t>Ceci permet de comparer la réalité avec la prévision établie et montre le respect ou non des objectifs.</t>
  </si>
  <si>
    <t>Lorsque les douze mois sont complétés, les chiffres donnent un portrait réel de l'année écoulée.</t>
  </si>
  <si>
    <r>
      <rPr>
        <b/>
        <sz val="12"/>
        <color indexed="19"/>
        <rFont val="FreeSans"/>
        <family val="0"/>
      </rPr>
      <t>Revenus</t>
    </r>
    <r>
      <rPr>
        <b/>
        <sz val="12"/>
        <rFont val="FreeSans"/>
        <family val="0"/>
      </rPr>
      <t xml:space="preserve"> moins total des dépenses</t>
    </r>
  </si>
  <si>
    <t>Encaisse</t>
  </si>
  <si>
    <t>Type de dette</t>
  </si>
  <si>
    <t>COMMENTAIRES</t>
  </si>
  <si>
    <t>DETTES À LA CONSOMMATION ET AUTRES: prêt auto, prêt personnel, prêt étudiant, marge, carte de crédit, compte en retard... </t>
  </si>
  <si>
    <t>DETTE HYPOTHÉCAIRE: prêt hypothécaire et marge hypothécaire</t>
  </si>
  <si>
    <t xml:space="preserve">Vous pouvez entrer vos données seulement dans les cellules prévues à cet effet. </t>
  </si>
  <si>
    <t>Attention ! N'enlevez cette protection que si vous connaissez bien le fonctionnement d'un chiffrier. Il y a risque d'obtenir de faux résultats sinon.</t>
  </si>
  <si>
    <r>
      <t xml:space="preserve">Le mot de passe requis pour modifier une feuille protégée est:     </t>
    </r>
    <r>
      <rPr>
        <b/>
        <i/>
        <sz val="10"/>
        <rFont val="Arial"/>
        <family val="2"/>
      </rPr>
      <t>aceflanaudiere</t>
    </r>
    <r>
      <rPr>
        <sz val="10"/>
        <rFont val="Arial"/>
        <family val="2"/>
      </rPr>
      <t xml:space="preserve"> </t>
    </r>
  </si>
  <si>
    <t>VALEUR MARCHANDE $ (valeur de vente)</t>
  </si>
  <si>
    <t>ADDITIONNEUR</t>
  </si>
  <si>
    <t>Montant #1</t>
  </si>
  <si>
    <t>Montant #2</t>
  </si>
  <si>
    <t>Montant #3</t>
  </si>
  <si>
    <t>Montant #4</t>
  </si>
  <si>
    <t>Somme</t>
  </si>
  <si>
    <t>CONVERTISSEUR</t>
  </si>
  <si>
    <t xml:space="preserve">Fréquence </t>
  </si>
  <si>
    <t>Inscrire le montant ici</t>
  </si>
  <si>
    <t>Équivalent par mois</t>
  </si>
  <si>
    <t>Semaine</t>
  </si>
  <si>
    <t>2 semaines</t>
  </si>
  <si>
    <t>Montant #5</t>
  </si>
  <si>
    <t>Montant #6</t>
  </si>
  <si>
    <t>Montant #7</t>
  </si>
  <si>
    <t>Montant #8</t>
  </si>
  <si>
    <t>Montant #9</t>
  </si>
  <si>
    <t>Montant #10</t>
  </si>
  <si>
    <t>MULTIPLICATEUR</t>
  </si>
  <si>
    <t>Nombre de paiements</t>
  </si>
  <si>
    <t>Inscrire le paiement</t>
  </si>
  <si>
    <t>Obligation du mois</t>
  </si>
  <si>
    <t>Montant #11</t>
  </si>
  <si>
    <t>Montant #12</t>
  </si>
  <si>
    <t xml:space="preserve">     - Si le montant est à la semaine, vous le multipliez par 4 ou par 5 selon le mois, en fonction de la journée de la transaction. </t>
  </si>
  <si>
    <t xml:space="preserve">     - Par exemple, si c'est chaque jeudi, vous calculez le nombre de jeudis dans un mois donné pour déterminer s'il faut multiplier par 4 ou par 5. </t>
  </si>
  <si>
    <t xml:space="preserve">     - Si le montant est aux deux semaines, vous le multipliez par 2 ou par 3 selon le mois, en fonction des dates des transactions toujours. </t>
  </si>
  <si>
    <t xml:space="preserve">     - Si le montant est aux trois mois, vous l'inscrivez dans les mois où la transaction doit s'effectuer.</t>
  </si>
  <si>
    <t xml:space="preserve">     - Si le montant est par année, vous l'inscrivez dans le mois où la transaction doit s'effectuer.</t>
  </si>
  <si>
    <r>
      <t xml:space="preserve">Dans la grille </t>
    </r>
    <r>
      <rPr>
        <b/>
        <i/>
        <sz val="12"/>
        <rFont val="Arial"/>
        <family val="2"/>
      </rPr>
      <t>Prévision</t>
    </r>
    <r>
      <rPr>
        <sz val="10"/>
        <rFont val="Arial"/>
        <family val="2"/>
      </rPr>
      <t xml:space="preserve">, vous inscrivez les revenus et les dépenses de toute l'année dans les mois où ils sont prévus. </t>
    </r>
  </si>
  <si>
    <r>
      <t xml:space="preserve">Vous devez absolument compléter les 12 mois afin d'avoir un portrait d'ensemble. Ensuite seulement, vous pouvez passer à la grille </t>
    </r>
    <r>
      <rPr>
        <i/>
        <sz val="10"/>
        <rFont val="Arial"/>
        <family val="2"/>
      </rPr>
      <t>Suivi</t>
    </r>
    <r>
      <rPr>
        <sz val="10"/>
        <rFont val="Arial"/>
        <family val="2"/>
      </rPr>
      <t>.</t>
    </r>
  </si>
  <si>
    <t>Essayez d'être le plus réaliste possible :     - ne pas surestimer les revenus ni sous-estimer les dépenses;</t>
  </si>
  <si>
    <t xml:space="preserve">                                                                - évaluer du mieux que vous pouvez et confirmer l'estimation en faisant le suivi.</t>
  </si>
  <si>
    <r>
      <t xml:space="preserve">Dans la grille </t>
    </r>
    <r>
      <rPr>
        <b/>
        <i/>
        <sz val="12"/>
        <rFont val="Arial"/>
        <family val="2"/>
      </rPr>
      <t>Suivi</t>
    </r>
    <r>
      <rPr>
        <sz val="10"/>
        <rFont val="Arial"/>
        <family val="2"/>
      </rPr>
      <t>, vous inscrivez les revenus et les dépenses réels du mois courant quand concrètement l'argent est reçu ou dépensé.</t>
    </r>
  </si>
  <si>
    <t xml:space="preserve">Les chiffres entrés à chaque mois s'additionnent, ce qui aide à visualiser où vous en êtes par rapport à la prévision.  </t>
  </si>
  <si>
    <r>
      <t xml:space="preserve">Dans les grilles </t>
    </r>
    <r>
      <rPr>
        <b/>
        <i/>
        <sz val="12"/>
        <rFont val="Arial"/>
        <family val="2"/>
      </rPr>
      <t>Dettes</t>
    </r>
    <r>
      <rPr>
        <sz val="10"/>
        <rFont val="Arial"/>
        <family val="2"/>
      </rPr>
      <t xml:space="preserve"> et </t>
    </r>
    <r>
      <rPr>
        <b/>
        <i/>
        <sz val="12"/>
        <rFont val="Arial"/>
        <family val="2"/>
      </rPr>
      <t>Actifs</t>
    </r>
    <r>
      <rPr>
        <sz val="10"/>
        <rFont val="Arial"/>
        <family val="2"/>
      </rPr>
      <t>, vous inscrivez l'information concernant les dettes à payer et les biens possédés.</t>
    </r>
  </si>
  <si>
    <t>Cette information est utile pour compléter la prévision budgétaire, pour évaluer votre santé financière et pour prendre des décisions.</t>
  </si>
  <si>
    <t xml:space="preserve">Cela donne un portrait de votre situation financière à un moment précis. </t>
  </si>
  <si>
    <t>Vous devriez refaire l'exercice s'il y a hausse de l'endettement, remboursement complet d'une dette, achat ou vente d'actif.</t>
  </si>
  <si>
    <t>Utilisez les différents calculateurs, qui se trouvent à la droite des grilles, pour vous aider à faire vos calculs.</t>
  </si>
  <si>
    <t>Nombre de versements</t>
  </si>
  <si>
    <t>Inscrire le versement</t>
  </si>
  <si>
    <t>Montant pour le mois</t>
  </si>
  <si>
    <t>Maison principale</t>
  </si>
  <si>
    <t xml:space="preserve">Moto, roulotte, bateau </t>
  </si>
  <si>
    <t>Suivez les notes insérées dans les cellules avec les petits triangles rouges.</t>
  </si>
  <si>
    <t>Vous n'avez qu'à positionner votre flèche sur la cellule et la note apparaîtra.</t>
  </si>
  <si>
    <t>Maison secondaire</t>
  </si>
  <si>
    <t>Terrain</t>
  </si>
  <si>
    <t>Autres immeubles</t>
  </si>
  <si>
    <t>Actifs immobiliers</t>
  </si>
  <si>
    <t>CELI</t>
  </si>
  <si>
    <t>Autres placements</t>
  </si>
  <si>
    <t>Autres véhicules</t>
  </si>
  <si>
    <t>Véhicules</t>
  </si>
  <si>
    <t>Actifs divers</t>
  </si>
  <si>
    <t>Emprunt total ou limite de crédit</t>
  </si>
  <si>
    <t>Signataire(s), endosseur</t>
  </si>
  <si>
    <t>Commentaires</t>
  </si>
  <si>
    <t>Taxes municipales, scolaires et autres</t>
  </si>
  <si>
    <t>Dépenses personnelles</t>
  </si>
  <si>
    <t>Dépenses personnelles du conjoint</t>
  </si>
  <si>
    <t>Médicaments, pharmacie et autres</t>
  </si>
  <si>
    <t>Coiffure, esthétique et autres</t>
  </si>
  <si>
    <t>Auto: essence, entretien, assistance routière</t>
  </si>
</sst>
</file>

<file path=xl/styles.xml><?xml version="1.0" encoding="utf-8"?>
<styleSheet xmlns="http://schemas.openxmlformats.org/spreadsheetml/2006/main">
  <numFmts count="1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C0C];[Red]\-#,##0.00\ [$$-C0C]"/>
    <numFmt numFmtId="165" formatCode="mmmm"/>
    <numFmt numFmtId="166" formatCode="#,##0.00\ &quot;$&quot;"/>
    <numFmt numFmtId="167" formatCode="[$-C0C]d\ mmmm\ yyyy"/>
  </numFmts>
  <fonts count="68">
    <font>
      <sz val="10"/>
      <name val="Arial"/>
      <family val="2"/>
    </font>
    <font>
      <b/>
      <sz val="11"/>
      <name val="FreeSans"/>
      <family val="2"/>
    </font>
    <font>
      <b/>
      <i/>
      <sz val="10"/>
      <name val="Arial"/>
      <family val="2"/>
    </font>
    <font>
      <sz val="10"/>
      <color indexed="12"/>
      <name val="Arial"/>
      <family val="2"/>
    </font>
    <font>
      <sz val="12"/>
      <name val="FreeSans"/>
      <family val="2"/>
    </font>
    <font>
      <sz val="20"/>
      <name val="FreeSans"/>
      <family val="2"/>
    </font>
    <font>
      <b/>
      <sz val="12"/>
      <name val="FreeSans"/>
      <family val="2"/>
    </font>
    <font>
      <sz val="14"/>
      <name val="FreeSans"/>
      <family val="2"/>
    </font>
    <font>
      <b/>
      <sz val="14"/>
      <name val="FreeSans"/>
      <family val="2"/>
    </font>
    <font>
      <sz val="10"/>
      <color indexed="8"/>
      <name val="Arial"/>
      <family val="2"/>
    </font>
    <font>
      <b/>
      <sz val="12"/>
      <color indexed="9"/>
      <name val="FreeSans"/>
      <family val="2"/>
    </font>
    <font>
      <i/>
      <sz val="10"/>
      <name val="Arial"/>
      <family val="2"/>
    </font>
    <font>
      <b/>
      <sz val="12"/>
      <color indexed="26"/>
      <name val="FreeSans"/>
      <family val="2"/>
    </font>
    <font>
      <sz val="12"/>
      <color indexed="26"/>
      <name val="FreeSans"/>
      <family val="2"/>
    </font>
    <font>
      <b/>
      <sz val="12"/>
      <color indexed="10"/>
      <name val="FreeSans"/>
      <family val="2"/>
    </font>
    <font>
      <b/>
      <sz val="12"/>
      <color indexed="40"/>
      <name val="FreeSans"/>
      <family val="2"/>
    </font>
    <font>
      <b/>
      <sz val="12"/>
      <color indexed="16"/>
      <name val="FreeSans"/>
      <family val="2"/>
    </font>
    <font>
      <sz val="12"/>
      <color indexed="18"/>
      <name val="FreeSans"/>
      <family val="2"/>
    </font>
    <font>
      <sz val="12"/>
      <color indexed="9"/>
      <name val="FreeSans"/>
      <family val="2"/>
    </font>
    <font>
      <sz val="9"/>
      <name val="Tahoma"/>
      <family val="2"/>
    </font>
    <font>
      <b/>
      <i/>
      <sz val="12"/>
      <name val="Arial"/>
      <family val="2"/>
    </font>
    <font>
      <b/>
      <sz val="12"/>
      <color indexed="19"/>
      <name val="FreeSans"/>
      <family val="0"/>
    </font>
    <font>
      <sz val="10"/>
      <name val="FreesSans"/>
      <family val="0"/>
    </font>
    <font>
      <b/>
      <sz val="10"/>
      <name val="FreesSans"/>
      <family val="0"/>
    </font>
    <font>
      <sz val="12"/>
      <name val="FreesSans"/>
      <family val="0"/>
    </font>
    <font>
      <sz val="20"/>
      <name val="FreesSans"/>
      <family val="0"/>
    </font>
    <font>
      <b/>
      <sz val="12"/>
      <name val="FreesSans"/>
      <family val="0"/>
    </font>
    <font>
      <sz val="12"/>
      <color indexed="9"/>
      <name val="FreesSans"/>
      <family val="0"/>
    </font>
    <font>
      <sz val="10"/>
      <color indexed="9"/>
      <name val="FreesSans"/>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10"/>
      <name val="FreesSans"/>
      <family val="0"/>
    </font>
    <font>
      <b/>
      <sz val="13"/>
      <color indexed="10"/>
      <name val="FreeSans"/>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FreesSans"/>
      <family val="0"/>
    </font>
    <font>
      <b/>
      <sz val="13"/>
      <color rgb="FFFF0000"/>
      <name val="FreeSans"/>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50"/>
        <bgColor indexed="64"/>
      </patternFill>
    </fill>
    <fill>
      <patternFill patternType="solid">
        <fgColor indexed="10"/>
        <bgColor indexed="64"/>
      </patternFill>
    </fill>
    <fill>
      <patternFill patternType="solid">
        <fgColor indexed="40"/>
        <bgColor indexed="64"/>
      </patternFill>
    </fill>
    <fill>
      <patternFill patternType="solid">
        <fgColor indexed="43"/>
        <bgColor indexed="64"/>
      </patternFill>
    </fill>
    <fill>
      <patternFill patternType="solid">
        <fgColor rgb="FFFF0000"/>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style="thin">
        <color indexed="8"/>
      </left>
      <right style="thin">
        <color indexed="8"/>
      </right>
      <top style="thin">
        <color indexed="8"/>
      </top>
      <bottom style="thin">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color indexed="8"/>
      </bottom>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5" fillId="30" borderId="0" applyNumberFormat="0" applyBorder="0" applyAlignment="0" applyProtection="0"/>
    <xf numFmtId="9" fontId="0" fillId="0" borderId="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154">
    <xf numFmtId="0" fontId="0" fillId="0" borderId="0" xfId="0" applyAlignment="1">
      <alignment/>
    </xf>
    <xf numFmtId="0" fontId="1" fillId="0" borderId="0" xfId="0" applyFont="1" applyBorder="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xf>
    <xf numFmtId="164" fontId="4" fillId="0" borderId="0" xfId="0" applyNumberFormat="1" applyFont="1" applyAlignment="1">
      <alignment horizontal="center"/>
    </xf>
    <xf numFmtId="164" fontId="4" fillId="0" borderId="0" xfId="0" applyNumberFormat="1" applyFont="1" applyAlignment="1">
      <alignment/>
    </xf>
    <xf numFmtId="0" fontId="5" fillId="0" borderId="0" xfId="0" applyFont="1" applyAlignment="1">
      <alignment horizontal="left"/>
    </xf>
    <xf numFmtId="0" fontId="6" fillId="0" borderId="0" xfId="0" applyFont="1" applyAlignment="1">
      <alignment horizontal="center"/>
    </xf>
    <xf numFmtId="0" fontId="7" fillId="33" borderId="0" xfId="0" applyFont="1" applyFill="1" applyAlignment="1" applyProtection="1">
      <alignment horizontal="center"/>
      <protection locked="0"/>
    </xf>
    <xf numFmtId="0" fontId="6" fillId="0" borderId="0" xfId="0" applyFont="1" applyAlignment="1">
      <alignment horizontal="right"/>
    </xf>
    <xf numFmtId="0" fontId="8" fillId="0" borderId="0" xfId="0" applyFont="1" applyAlignment="1">
      <alignment horizontal="center"/>
    </xf>
    <xf numFmtId="165" fontId="6" fillId="33" borderId="0" xfId="0" applyNumberFormat="1" applyFont="1" applyFill="1" applyAlignment="1" applyProtection="1">
      <alignment horizontal="center"/>
      <protection locked="0"/>
    </xf>
    <xf numFmtId="165" fontId="6" fillId="0" borderId="0" xfId="0" applyNumberFormat="1" applyFont="1" applyAlignment="1" applyProtection="1">
      <alignment horizontal="center" wrapText="1"/>
      <protection/>
    </xf>
    <xf numFmtId="164" fontId="6" fillId="0" borderId="0" xfId="0" applyNumberFormat="1" applyFont="1" applyBorder="1" applyAlignment="1" applyProtection="1">
      <alignment horizontal="center"/>
      <protection/>
    </xf>
    <xf numFmtId="164" fontId="6" fillId="0" borderId="0" xfId="0" applyNumberFormat="1" applyFont="1" applyAlignment="1" applyProtection="1">
      <alignment horizontal="center" wrapText="1"/>
      <protection/>
    </xf>
    <xf numFmtId="0" fontId="6" fillId="34" borderId="0" xfId="0" applyFont="1" applyFill="1" applyAlignment="1">
      <alignment horizontal="center"/>
    </xf>
    <xf numFmtId="164" fontId="4" fillId="34" borderId="0" xfId="0" applyNumberFormat="1" applyFont="1" applyFill="1" applyAlignment="1">
      <alignment horizontal="center"/>
    </xf>
    <xf numFmtId="164" fontId="4" fillId="34" borderId="0" xfId="0" applyNumberFormat="1" applyFont="1" applyFill="1" applyAlignment="1">
      <alignment/>
    </xf>
    <xf numFmtId="164" fontId="4" fillId="34" borderId="0" xfId="0" applyNumberFormat="1" applyFont="1" applyFill="1" applyAlignment="1">
      <alignment horizontal="right"/>
    </xf>
    <xf numFmtId="0" fontId="0" fillId="34" borderId="0" xfId="0" applyFill="1" applyBorder="1" applyAlignment="1">
      <alignment horizontal="center"/>
    </xf>
    <xf numFmtId="0" fontId="0" fillId="34" borderId="0" xfId="0" applyFill="1" applyAlignment="1">
      <alignment horizontal="center"/>
    </xf>
    <xf numFmtId="164" fontId="4" fillId="0" borderId="0" xfId="0" applyNumberFormat="1" applyFont="1" applyAlignment="1" applyProtection="1">
      <alignment horizontal="center"/>
      <protection locked="0"/>
    </xf>
    <xf numFmtId="164" fontId="4" fillId="0" borderId="0" xfId="0" applyNumberFormat="1" applyFont="1" applyBorder="1" applyAlignment="1">
      <alignment horizontal="center"/>
    </xf>
    <xf numFmtId="164" fontId="4" fillId="0" borderId="0" xfId="0" applyNumberFormat="1" applyFont="1" applyAlignment="1">
      <alignment horizontal="right"/>
    </xf>
    <xf numFmtId="0" fontId="10" fillId="35" borderId="0" xfId="0" applyFont="1" applyFill="1" applyAlignment="1">
      <alignment horizontal="center"/>
    </xf>
    <xf numFmtId="164" fontId="4" fillId="35" borderId="0" xfId="0" applyNumberFormat="1" applyFont="1" applyFill="1" applyAlignment="1">
      <alignment horizontal="right"/>
    </xf>
    <xf numFmtId="0" fontId="12" fillId="35" borderId="0" xfId="0" applyFont="1" applyFill="1" applyAlignment="1">
      <alignment horizontal="center"/>
    </xf>
    <xf numFmtId="0" fontId="6" fillId="36" borderId="0" xfId="0" applyFont="1" applyFill="1" applyAlignment="1">
      <alignment horizontal="center"/>
    </xf>
    <xf numFmtId="164" fontId="4" fillId="36" borderId="0" xfId="0" applyNumberFormat="1" applyFont="1" applyFill="1" applyAlignment="1">
      <alignment horizontal="right"/>
    </xf>
    <xf numFmtId="164" fontId="4" fillId="0" borderId="0" xfId="0" applyNumberFormat="1" applyFont="1" applyAlignment="1" applyProtection="1">
      <alignment horizontal="left"/>
      <protection/>
    </xf>
    <xf numFmtId="0" fontId="16" fillId="0" borderId="0" xfId="0" applyFont="1" applyAlignment="1">
      <alignment horizontal="center"/>
    </xf>
    <xf numFmtId="0" fontId="6" fillId="37" borderId="0" xfId="0" applyFont="1" applyFill="1" applyAlignment="1">
      <alignment horizontal="center"/>
    </xf>
    <xf numFmtId="0" fontId="17" fillId="0" borderId="0" xfId="0" applyFont="1" applyAlignment="1">
      <alignment horizontal="right"/>
    </xf>
    <xf numFmtId="164" fontId="0" fillId="0" borderId="0" xfId="0" applyNumberFormat="1" applyAlignment="1">
      <alignment horizontal="center"/>
    </xf>
    <xf numFmtId="9" fontId="4" fillId="0" borderId="0" xfId="0" applyNumberFormat="1" applyFont="1" applyBorder="1" applyAlignment="1">
      <alignment horizontal="center"/>
    </xf>
    <xf numFmtId="164" fontId="4" fillId="0" borderId="0" xfId="0" applyNumberFormat="1" applyFont="1" applyAlignment="1" applyProtection="1">
      <alignment horizontal="right"/>
      <protection locked="0"/>
    </xf>
    <xf numFmtId="164" fontId="6" fillId="0" borderId="0" xfId="0" applyNumberFormat="1" applyFont="1" applyBorder="1" applyAlignment="1" applyProtection="1">
      <alignment horizontal="center" wrapText="1"/>
      <protection/>
    </xf>
    <xf numFmtId="0" fontId="0" fillId="34" borderId="0" xfId="0" applyFill="1" applyBorder="1" applyAlignment="1">
      <alignment/>
    </xf>
    <xf numFmtId="0" fontId="18" fillId="0" borderId="0" xfId="0" applyFont="1" applyAlignment="1">
      <alignment horizontal="center"/>
    </xf>
    <xf numFmtId="164" fontId="4" fillId="0" borderId="0" xfId="0" applyNumberFormat="1" applyFont="1" applyAlignment="1" applyProtection="1">
      <alignment horizontal="right"/>
      <protection/>
    </xf>
    <xf numFmtId="164" fontId="4" fillId="0" borderId="0" xfId="0" applyNumberFormat="1" applyFont="1" applyBorder="1" applyAlignment="1">
      <alignment horizontal="right"/>
    </xf>
    <xf numFmtId="164" fontId="4" fillId="34" borderId="0" xfId="0" applyNumberFormat="1" applyFont="1" applyFill="1" applyBorder="1" applyAlignment="1">
      <alignment horizontal="right"/>
    </xf>
    <xf numFmtId="164" fontId="4" fillId="35" borderId="0" xfId="0" applyNumberFormat="1" applyFont="1" applyFill="1" applyBorder="1" applyAlignment="1">
      <alignment horizontal="right"/>
    </xf>
    <xf numFmtId="164" fontId="13" fillId="35" borderId="0" xfId="0" applyNumberFormat="1" applyFont="1" applyFill="1" applyAlignment="1">
      <alignment horizontal="right"/>
    </xf>
    <xf numFmtId="164" fontId="13" fillId="35" borderId="0" xfId="0" applyNumberFormat="1" applyFont="1" applyFill="1" applyBorder="1" applyAlignment="1">
      <alignment horizontal="right"/>
    </xf>
    <xf numFmtId="164" fontId="4" fillId="36" borderId="0" xfId="0" applyNumberFormat="1" applyFont="1" applyFill="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37" borderId="0" xfId="0" applyNumberFormat="1" applyFont="1" applyFill="1" applyAlignment="1">
      <alignment horizontal="right"/>
    </xf>
    <xf numFmtId="164" fontId="4" fillId="37" borderId="0" xfId="0" applyNumberFormat="1" applyFont="1" applyFill="1" applyBorder="1" applyAlignment="1">
      <alignment horizontal="right"/>
    </xf>
    <xf numFmtId="164" fontId="4" fillId="0" borderId="0" xfId="0" applyNumberFormat="1" applyFont="1" applyBorder="1" applyAlignment="1" applyProtection="1">
      <alignment horizontal="right"/>
      <protection/>
    </xf>
    <xf numFmtId="9" fontId="4" fillId="0" borderId="0" xfId="0" applyNumberFormat="1" applyFont="1" applyBorder="1" applyAlignment="1">
      <alignment horizontal="right"/>
    </xf>
    <xf numFmtId="9" fontId="4" fillId="34" borderId="0" xfId="0" applyNumberFormat="1" applyFont="1" applyFill="1" applyBorder="1" applyAlignment="1">
      <alignment horizontal="right"/>
    </xf>
    <xf numFmtId="164" fontId="18" fillId="35" borderId="0" xfId="0" applyNumberFormat="1" applyFont="1" applyFill="1" applyAlignment="1">
      <alignment horizontal="right"/>
    </xf>
    <xf numFmtId="164" fontId="18" fillId="35" borderId="0" xfId="0" applyNumberFormat="1" applyFont="1" applyFill="1" applyBorder="1" applyAlignment="1">
      <alignment horizontal="right"/>
    </xf>
    <xf numFmtId="10" fontId="18" fillId="35" borderId="0" xfId="0" applyNumberFormat="1" applyFont="1" applyFill="1" applyBorder="1" applyAlignment="1">
      <alignment horizontal="right"/>
    </xf>
    <xf numFmtId="10" fontId="4" fillId="36" borderId="0" xfId="0" applyNumberFormat="1" applyFont="1" applyFill="1" applyBorder="1" applyAlignment="1">
      <alignment horizontal="right"/>
    </xf>
    <xf numFmtId="0" fontId="0" fillId="0" borderId="0" xfId="0" applyAlignment="1">
      <alignment horizontal="right"/>
    </xf>
    <xf numFmtId="164" fontId="4" fillId="33" borderId="0" xfId="0" applyNumberFormat="1" applyFont="1" applyFill="1" applyAlignment="1" applyProtection="1">
      <alignment horizontal="right"/>
      <protection locked="0"/>
    </xf>
    <xf numFmtId="0" fontId="6" fillId="0" borderId="0" xfId="0" applyFont="1" applyAlignment="1">
      <alignment horizontal="center"/>
    </xf>
    <xf numFmtId="0" fontId="17" fillId="0" borderId="0" xfId="0" applyFont="1" applyAlignment="1">
      <alignment horizontal="center"/>
    </xf>
    <xf numFmtId="0" fontId="22" fillId="0" borderId="0" xfId="0" applyFont="1" applyAlignment="1">
      <alignment/>
    </xf>
    <xf numFmtId="164" fontId="24" fillId="0" borderId="12" xfId="0" applyNumberFormat="1" applyFont="1" applyBorder="1" applyAlignment="1" applyProtection="1">
      <alignment/>
      <protection locked="0"/>
    </xf>
    <xf numFmtId="0" fontId="24" fillId="0" borderId="0" xfId="0" applyFont="1" applyAlignment="1">
      <alignment/>
    </xf>
    <xf numFmtId="0" fontId="26" fillId="0" borderId="0" xfId="0" applyFont="1" applyAlignment="1">
      <alignment horizontal="center"/>
    </xf>
    <xf numFmtId="0" fontId="27" fillId="35" borderId="0" xfId="0" applyFont="1" applyFill="1" applyAlignment="1">
      <alignment/>
    </xf>
    <xf numFmtId="0" fontId="27" fillId="35" borderId="0" xfId="0" applyFont="1" applyFill="1" applyBorder="1" applyAlignment="1">
      <alignment horizontal="right"/>
    </xf>
    <xf numFmtId="10" fontId="22" fillId="0" borderId="0" xfId="0" applyNumberFormat="1" applyFont="1" applyAlignment="1">
      <alignment/>
    </xf>
    <xf numFmtId="0" fontId="65" fillId="38" borderId="0" xfId="0" applyFont="1" applyFill="1" applyAlignment="1">
      <alignment/>
    </xf>
    <xf numFmtId="10" fontId="24" fillId="0" borderId="12" xfId="0" applyNumberFormat="1" applyFont="1" applyBorder="1" applyAlignment="1" applyProtection="1">
      <alignment/>
      <protection locked="0"/>
    </xf>
    <xf numFmtId="0" fontId="28" fillId="35" borderId="0" xfId="0" applyFont="1" applyFill="1" applyAlignment="1">
      <alignment/>
    </xf>
    <xf numFmtId="10" fontId="22" fillId="38" borderId="0" xfId="0" applyNumberFormat="1" applyFont="1" applyFill="1" applyAlignment="1">
      <alignment/>
    </xf>
    <xf numFmtId="0" fontId="22" fillId="38" borderId="0" xfId="0" applyFont="1" applyFill="1" applyAlignment="1">
      <alignment/>
    </xf>
    <xf numFmtId="0" fontId="23" fillId="0" borderId="0" xfId="0" applyFont="1" applyAlignment="1">
      <alignment/>
    </xf>
    <xf numFmtId="0" fontId="27" fillId="35" borderId="0" xfId="0" applyFont="1" applyFill="1" applyAlignment="1">
      <alignment horizontal="right"/>
    </xf>
    <xf numFmtId="164" fontId="27" fillId="35" borderId="0" xfId="0" applyNumberFormat="1" applyFont="1" applyFill="1" applyAlignment="1">
      <alignment/>
    </xf>
    <xf numFmtId="0" fontId="4" fillId="0" borderId="13" xfId="0" applyFont="1" applyBorder="1" applyAlignment="1" applyProtection="1">
      <alignment/>
      <protection/>
    </xf>
    <xf numFmtId="166" fontId="24" fillId="39" borderId="14" xfId="47" applyNumberFormat="1" applyFont="1" applyFill="1" applyBorder="1" applyAlignment="1" applyProtection="1">
      <alignment/>
      <protection locked="0"/>
    </xf>
    <xf numFmtId="0" fontId="4" fillId="0" borderId="15" xfId="0" applyFont="1" applyBorder="1" applyAlignment="1" applyProtection="1">
      <alignment/>
      <protection/>
    </xf>
    <xf numFmtId="166" fontId="24" fillId="39" borderId="16" xfId="47" applyNumberFormat="1" applyFont="1" applyFill="1" applyBorder="1" applyAlignment="1" applyProtection="1">
      <alignment/>
      <protection locked="0"/>
    </xf>
    <xf numFmtId="0" fontId="6" fillId="0" borderId="17" xfId="0" applyFont="1" applyBorder="1" applyAlignment="1" applyProtection="1">
      <alignment/>
      <protection/>
    </xf>
    <xf numFmtId="166" fontId="24" fillId="40" borderId="18" xfId="47" applyNumberFormat="1" applyFont="1" applyFill="1" applyBorder="1" applyAlignment="1" applyProtection="1">
      <alignment/>
      <protection/>
    </xf>
    <xf numFmtId="165" fontId="26" fillId="0" borderId="19" xfId="0" applyNumberFormat="1" applyFont="1" applyBorder="1" applyAlignment="1" applyProtection="1">
      <alignment horizontal="center" wrapText="1"/>
      <protection/>
    </xf>
    <xf numFmtId="165" fontId="26" fillId="0" borderId="14" xfId="0" applyNumberFormat="1" applyFont="1" applyBorder="1" applyAlignment="1" applyProtection="1">
      <alignment horizontal="center" wrapText="1"/>
      <protection/>
    </xf>
    <xf numFmtId="0" fontId="24" fillId="0" borderId="15" xfId="0" applyFont="1" applyBorder="1" applyAlignment="1" applyProtection="1">
      <alignment/>
      <protection/>
    </xf>
    <xf numFmtId="166" fontId="24" fillId="39" borderId="0" xfId="47" applyNumberFormat="1" applyFont="1" applyFill="1" applyBorder="1" applyAlignment="1" applyProtection="1">
      <alignment/>
      <protection locked="0"/>
    </xf>
    <xf numFmtId="7" fontId="24" fillId="0" borderId="16" xfId="47" applyNumberFormat="1" applyFont="1" applyBorder="1" applyAlignment="1" applyProtection="1">
      <alignment/>
      <protection/>
    </xf>
    <xf numFmtId="0" fontId="24" fillId="0" borderId="17" xfId="0" applyFont="1" applyBorder="1" applyAlignment="1" applyProtection="1">
      <alignment/>
      <protection/>
    </xf>
    <xf numFmtId="166" fontId="24" fillId="39" borderId="20" xfId="47" applyNumberFormat="1" applyFont="1" applyFill="1" applyBorder="1" applyAlignment="1" applyProtection="1">
      <alignment/>
      <protection locked="0"/>
    </xf>
    <xf numFmtId="7" fontId="24" fillId="0" borderId="18" xfId="47" applyNumberFormat="1" applyFont="1" applyBorder="1" applyAlignment="1" applyProtection="1">
      <alignment/>
      <protection/>
    </xf>
    <xf numFmtId="165" fontId="26" fillId="0" borderId="13" xfId="0" applyNumberFormat="1" applyFont="1" applyBorder="1" applyAlignment="1" applyProtection="1">
      <alignment horizontal="center" wrapText="1"/>
      <protection/>
    </xf>
    <xf numFmtId="0" fontId="24" fillId="0" borderId="15" xfId="0" applyFont="1" applyBorder="1" applyAlignment="1" applyProtection="1">
      <alignment horizontal="center"/>
      <protection/>
    </xf>
    <xf numFmtId="0" fontId="24" fillId="0" borderId="17" xfId="0" applyFont="1" applyBorder="1" applyAlignment="1" applyProtection="1">
      <alignment horizontal="center"/>
      <protection/>
    </xf>
    <xf numFmtId="0" fontId="66" fillId="0" borderId="0" xfId="0" applyFont="1" applyBorder="1" applyAlignment="1">
      <alignment/>
    </xf>
    <xf numFmtId="0" fontId="0" fillId="41" borderId="0" xfId="0" applyFill="1" applyAlignment="1">
      <alignment/>
    </xf>
    <xf numFmtId="0" fontId="11" fillId="0" borderId="0" xfId="0" applyFont="1" applyAlignment="1">
      <alignment/>
    </xf>
    <xf numFmtId="0" fontId="0" fillId="39" borderId="0" xfId="0" applyFill="1" applyAlignment="1">
      <alignment/>
    </xf>
    <xf numFmtId="0" fontId="4" fillId="0" borderId="0" xfId="0" applyNumberFormat="1" applyFont="1" applyAlignment="1">
      <alignment/>
    </xf>
    <xf numFmtId="0" fontId="4" fillId="0" borderId="0" xfId="0" applyNumberFormat="1" applyFont="1" applyAlignment="1">
      <alignment horizontal="left"/>
    </xf>
    <xf numFmtId="0" fontId="27" fillId="35" borderId="21" xfId="0" applyFont="1" applyFill="1" applyBorder="1" applyAlignment="1">
      <alignment horizontal="center"/>
    </xf>
    <xf numFmtId="0" fontId="25" fillId="0" borderId="0" xfId="0" applyFont="1" applyAlignment="1">
      <alignment horizontal="left"/>
    </xf>
    <xf numFmtId="0" fontId="24" fillId="0" borderId="22" xfId="0" applyFont="1" applyBorder="1" applyAlignment="1">
      <alignment/>
    </xf>
    <xf numFmtId="164" fontId="24" fillId="0" borderId="22" xfId="0" applyNumberFormat="1" applyFont="1" applyBorder="1" applyAlignment="1" applyProtection="1">
      <alignment/>
      <protection locked="0"/>
    </xf>
    <xf numFmtId="164" fontId="24" fillId="0" borderId="22" xfId="0" applyNumberFormat="1" applyFont="1" applyBorder="1" applyAlignment="1" applyProtection="1">
      <alignment horizontal="right"/>
      <protection locked="0"/>
    </xf>
    <xf numFmtId="0" fontId="24" fillId="41" borderId="22" xfId="0" applyFont="1" applyFill="1" applyBorder="1" applyAlignment="1">
      <alignment horizontal="right"/>
    </xf>
    <xf numFmtId="164" fontId="24" fillId="41" borderId="22" xfId="0" applyNumberFormat="1" applyFont="1" applyFill="1" applyBorder="1" applyAlignment="1" applyProtection="1">
      <alignment horizontal="right"/>
      <protection/>
    </xf>
    <xf numFmtId="164" fontId="27" fillId="35" borderId="0" xfId="0" applyNumberFormat="1" applyFont="1" applyFill="1" applyBorder="1" applyAlignment="1">
      <alignment/>
    </xf>
    <xf numFmtId="0" fontId="24" fillId="0" borderId="12" xfId="0" applyNumberFormat="1" applyFont="1" applyBorder="1" applyAlignment="1" applyProtection="1">
      <alignment horizontal="left"/>
      <protection locked="0"/>
    </xf>
    <xf numFmtId="164" fontId="24" fillId="39" borderId="12" xfId="0" applyNumberFormat="1" applyFont="1" applyFill="1" applyBorder="1" applyAlignment="1" applyProtection="1">
      <alignment/>
      <protection locked="0"/>
    </xf>
    <xf numFmtId="0" fontId="24" fillId="0" borderId="23" xfId="0" applyFont="1" applyBorder="1" applyAlignment="1" applyProtection="1">
      <alignment horizontal="left"/>
      <protection locked="0"/>
    </xf>
    <xf numFmtId="0" fontId="24" fillId="0" borderId="22" xfId="0" applyFont="1" applyBorder="1" applyAlignment="1" applyProtection="1">
      <alignment horizontal="left"/>
      <protection locked="0"/>
    </xf>
    <xf numFmtId="0" fontId="4" fillId="0" borderId="0" xfId="0" applyFont="1" applyAlignment="1" applyProtection="1">
      <alignment/>
      <protection/>
    </xf>
    <xf numFmtId="0" fontId="5" fillId="0" borderId="0" xfId="0" applyFont="1" applyAlignment="1">
      <alignment horizontal="left"/>
    </xf>
    <xf numFmtId="0" fontId="26" fillId="0" borderId="20" xfId="0" applyFont="1" applyBorder="1" applyAlignment="1" applyProtection="1">
      <alignment horizontal="center"/>
      <protection/>
    </xf>
    <xf numFmtId="0" fontId="6" fillId="0" borderId="0" xfId="0" applyFont="1" applyAlignment="1" applyProtection="1">
      <alignment horizontal="center"/>
      <protection/>
    </xf>
    <xf numFmtId="0" fontId="24" fillId="0" borderId="24" xfId="0" applyFont="1" applyBorder="1" applyAlignment="1">
      <alignment horizontal="center"/>
    </xf>
    <xf numFmtId="0" fontId="24" fillId="0" borderId="25" xfId="0" applyFont="1" applyBorder="1" applyAlignment="1">
      <alignment horizontal="center"/>
    </xf>
    <xf numFmtId="0" fontId="25" fillId="0" borderId="0" xfId="0" applyFont="1" applyAlignment="1">
      <alignment/>
    </xf>
    <xf numFmtId="165" fontId="26" fillId="0" borderId="19" xfId="0" applyNumberFormat="1" applyFont="1" applyBorder="1" applyAlignment="1" applyProtection="1">
      <alignment horizontal="center" wrapText="1"/>
      <protection/>
    </xf>
    <xf numFmtId="165" fontId="26" fillId="0" borderId="0" xfId="0" applyNumberFormat="1" applyFont="1" applyBorder="1" applyAlignment="1" applyProtection="1">
      <alignment horizontal="center" wrapText="1"/>
      <protection/>
    </xf>
    <xf numFmtId="165" fontId="26" fillId="0" borderId="14" xfId="0" applyNumberFormat="1" applyFont="1" applyBorder="1" applyAlignment="1" applyProtection="1">
      <alignment horizontal="center" wrapText="1"/>
      <protection/>
    </xf>
    <xf numFmtId="165" fontId="26" fillId="0" borderId="16" xfId="0" applyNumberFormat="1" applyFont="1" applyBorder="1" applyAlignment="1" applyProtection="1">
      <alignment horizontal="center" wrapText="1"/>
      <protection/>
    </xf>
    <xf numFmtId="10" fontId="24" fillId="0" borderId="26" xfId="0" applyNumberFormat="1" applyFont="1" applyBorder="1" applyAlignment="1">
      <alignment horizontal="center" wrapText="1"/>
    </xf>
    <xf numFmtId="10" fontId="24" fillId="0" borderId="27" xfId="0" applyNumberFormat="1" applyFont="1" applyBorder="1" applyAlignment="1">
      <alignment horizontal="center" wrapText="1"/>
    </xf>
    <xf numFmtId="0" fontId="26" fillId="0" borderId="0" xfId="0" applyFont="1" applyAlignment="1" applyProtection="1">
      <alignment horizontal="center"/>
      <protection/>
    </xf>
    <xf numFmtId="165" fontId="26" fillId="0" borderId="13" xfId="0" applyNumberFormat="1" applyFont="1" applyBorder="1" applyAlignment="1" applyProtection="1">
      <alignment horizontal="center" wrapText="1"/>
      <protection/>
    </xf>
    <xf numFmtId="165" fontId="26" fillId="0" borderId="15" xfId="0" applyNumberFormat="1" applyFont="1" applyBorder="1" applyAlignment="1" applyProtection="1">
      <alignment horizontal="center" wrapText="1"/>
      <protection/>
    </xf>
    <xf numFmtId="0" fontId="24" fillId="0" borderId="26" xfId="0" applyFont="1" applyBorder="1" applyAlignment="1">
      <alignment horizontal="center" wrapText="1"/>
    </xf>
    <xf numFmtId="0" fontId="24" fillId="0" borderId="27" xfId="0" applyFont="1" applyBorder="1" applyAlignment="1">
      <alignment horizontal="center" wrapText="1"/>
    </xf>
    <xf numFmtId="0" fontId="24" fillId="0" borderId="26" xfId="0" applyFont="1" applyBorder="1" applyAlignment="1">
      <alignment horizontal="center"/>
    </xf>
    <xf numFmtId="0" fontId="24" fillId="0" borderId="27" xfId="0" applyFont="1" applyBorder="1" applyAlignment="1">
      <alignment horizontal="center"/>
    </xf>
    <xf numFmtId="0" fontId="24" fillId="39" borderId="26" xfId="0" applyFont="1" applyFill="1" applyBorder="1" applyAlignment="1">
      <alignment horizontal="center" wrapText="1"/>
    </xf>
    <xf numFmtId="0" fontId="24" fillId="39" borderId="27" xfId="0" applyFont="1" applyFill="1" applyBorder="1" applyAlignment="1">
      <alignment horizontal="center" wrapText="1"/>
    </xf>
    <xf numFmtId="0" fontId="27" fillId="35" borderId="21" xfId="0" applyFont="1" applyFill="1" applyBorder="1" applyAlignment="1">
      <alignment/>
    </xf>
    <xf numFmtId="0" fontId="26" fillId="0" borderId="13" xfId="0" applyFont="1" applyBorder="1" applyAlignment="1" applyProtection="1">
      <alignment horizontal="center"/>
      <protection/>
    </xf>
    <xf numFmtId="0" fontId="26" fillId="0" borderId="15" xfId="0" applyFont="1" applyBorder="1" applyAlignment="1" applyProtection="1">
      <alignment horizontal="center"/>
      <protection/>
    </xf>
    <xf numFmtId="0" fontId="26" fillId="0" borderId="28" xfId="0" applyFont="1" applyFill="1" applyBorder="1" applyAlignment="1" applyProtection="1">
      <alignment horizontal="left"/>
      <protection/>
    </xf>
    <xf numFmtId="49" fontId="24" fillId="0" borderId="29" xfId="47" applyNumberFormat="1" applyFont="1" applyFill="1" applyBorder="1" applyAlignment="1" applyProtection="1">
      <alignment/>
      <protection locked="0"/>
    </xf>
    <xf numFmtId="49" fontId="24" fillId="0" borderId="30" xfId="47" applyNumberFormat="1" applyFont="1" applyFill="1" applyBorder="1" applyAlignment="1" applyProtection="1">
      <alignment/>
      <protection locked="0"/>
    </xf>
    <xf numFmtId="49" fontId="24" fillId="0" borderId="31" xfId="47" applyNumberFormat="1" applyFont="1" applyFill="1" applyBorder="1" applyAlignment="1" applyProtection="1">
      <alignment/>
      <protection locked="0"/>
    </xf>
    <xf numFmtId="49" fontId="24" fillId="0" borderId="32" xfId="47" applyNumberFormat="1" applyFont="1" applyFill="1" applyBorder="1" applyAlignment="1" applyProtection="1">
      <alignment/>
      <protection locked="0"/>
    </xf>
    <xf numFmtId="49" fontId="24" fillId="0" borderId="0" xfId="47" applyNumberFormat="1" applyFont="1" applyFill="1" applyBorder="1" applyAlignment="1" applyProtection="1">
      <alignment/>
      <protection locked="0"/>
    </xf>
    <xf numFmtId="49" fontId="24" fillId="0" borderId="33" xfId="47" applyNumberFormat="1" applyFont="1" applyFill="1" applyBorder="1" applyAlignment="1" applyProtection="1">
      <alignment/>
      <protection locked="0"/>
    </xf>
    <xf numFmtId="49" fontId="24" fillId="0" borderId="34" xfId="47" applyNumberFormat="1" applyFont="1" applyFill="1" applyBorder="1" applyAlignment="1" applyProtection="1">
      <alignment/>
      <protection locked="0"/>
    </xf>
    <xf numFmtId="49" fontId="24" fillId="0" borderId="28" xfId="47" applyNumberFormat="1" applyFont="1" applyFill="1" applyBorder="1" applyAlignment="1" applyProtection="1">
      <alignment/>
      <protection locked="0"/>
    </xf>
    <xf numFmtId="49" fontId="24" fillId="0" borderId="35" xfId="47" applyNumberFormat="1" applyFont="1" applyFill="1" applyBorder="1" applyAlignment="1" applyProtection="1">
      <alignment/>
      <protection locked="0"/>
    </xf>
    <xf numFmtId="49" fontId="24" fillId="0" borderId="32" xfId="47" applyNumberFormat="1" applyFont="1" applyFill="1" applyBorder="1" applyAlignment="1" applyProtection="1">
      <alignment horizontal="left"/>
      <protection locked="0"/>
    </xf>
    <xf numFmtId="49" fontId="24" fillId="0" borderId="0" xfId="47" applyNumberFormat="1" applyFont="1" applyFill="1" applyBorder="1" applyAlignment="1" applyProtection="1">
      <alignment horizontal="left"/>
      <protection locked="0"/>
    </xf>
    <xf numFmtId="49" fontId="24" fillId="0" borderId="33" xfId="47" applyNumberFormat="1" applyFont="1" applyFill="1" applyBorder="1" applyAlignment="1" applyProtection="1">
      <alignment horizontal="left"/>
      <protection locked="0"/>
    </xf>
    <xf numFmtId="0" fontId="6" fillId="0" borderId="20" xfId="0" applyFont="1" applyBorder="1" applyAlignment="1" applyProtection="1">
      <alignment horizont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99FF"/>
      <rgbColor rgb="00CCFFFF"/>
      <rgbColor rgb="00CCFFCC"/>
      <rgbColor rgb="00FFFF66"/>
      <rgbColor rgb="0099CCFF"/>
      <rgbColor rgb="00FF99CC"/>
      <rgbColor rgb="00CC99FF"/>
      <rgbColor rgb="00FFCC99"/>
      <rgbColor rgb="003366FF"/>
      <rgbColor rgb="0033CCCC"/>
      <rgbColor rgb="00AECF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0</xdr:rowOff>
    </xdr:from>
    <xdr:to>
      <xdr:col>0</xdr:col>
      <xdr:colOff>1019175</xdr:colOff>
      <xdr:row>4</xdr:row>
      <xdr:rowOff>238125</xdr:rowOff>
    </xdr:to>
    <xdr:pic>
      <xdr:nvPicPr>
        <xdr:cNvPr id="1" name="Images 1"/>
        <xdr:cNvPicPr preferRelativeResize="1">
          <a:picLocks noChangeAspect="1"/>
        </xdr:cNvPicPr>
      </xdr:nvPicPr>
      <xdr:blipFill>
        <a:blip r:embed="rId1"/>
        <a:stretch>
          <a:fillRect/>
        </a:stretch>
      </xdr:blipFill>
      <xdr:spPr>
        <a:xfrm>
          <a:off x="0" y="361950"/>
          <a:ext cx="101917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38100</xdr:rowOff>
    </xdr:from>
    <xdr:to>
      <xdr:col>0</xdr:col>
      <xdr:colOff>1028700</xdr:colOff>
      <xdr:row>3</xdr:row>
      <xdr:rowOff>171450</xdr:rowOff>
    </xdr:to>
    <xdr:pic>
      <xdr:nvPicPr>
        <xdr:cNvPr id="1" name="Images 1"/>
        <xdr:cNvPicPr preferRelativeResize="1">
          <a:picLocks noChangeAspect="1"/>
        </xdr:cNvPicPr>
      </xdr:nvPicPr>
      <xdr:blipFill>
        <a:blip r:embed="rId1"/>
        <a:stretch>
          <a:fillRect/>
        </a:stretch>
      </xdr:blipFill>
      <xdr:spPr>
        <a:xfrm>
          <a:off x="9525" y="38100"/>
          <a:ext cx="1019175"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981075</xdr:colOff>
      <xdr:row>4</xdr:row>
      <xdr:rowOff>9525</xdr:rowOff>
    </xdr:to>
    <xdr:pic>
      <xdr:nvPicPr>
        <xdr:cNvPr id="1" name="Picture 9"/>
        <xdr:cNvPicPr preferRelativeResize="1">
          <a:picLocks noChangeAspect="1"/>
        </xdr:cNvPicPr>
      </xdr:nvPicPr>
      <xdr:blipFill>
        <a:blip r:embed="rId1"/>
        <a:stretch>
          <a:fillRect/>
        </a:stretch>
      </xdr:blipFill>
      <xdr:spPr>
        <a:xfrm>
          <a:off x="9525" y="9525"/>
          <a:ext cx="971550" cy="990600"/>
        </a:xfrm>
        <a:prstGeom prst="rect">
          <a:avLst/>
        </a:prstGeom>
        <a:noFill/>
        <a:ln w="9525" cmpd="sng">
          <a:noFill/>
        </a:ln>
      </xdr:spPr>
    </xdr:pic>
    <xdr:clientData/>
  </xdr:twoCellAnchor>
  <xdr:twoCellAnchor>
    <xdr:from>
      <xdr:col>0</xdr:col>
      <xdr:colOff>0</xdr:colOff>
      <xdr:row>0</xdr:row>
      <xdr:rowOff>38100</xdr:rowOff>
    </xdr:from>
    <xdr:to>
      <xdr:col>0</xdr:col>
      <xdr:colOff>1057275</xdr:colOff>
      <xdr:row>4</xdr:row>
      <xdr:rowOff>9525</xdr:rowOff>
    </xdr:to>
    <xdr:pic>
      <xdr:nvPicPr>
        <xdr:cNvPr id="2" name="Picture 9"/>
        <xdr:cNvPicPr preferRelativeResize="1">
          <a:picLocks noChangeAspect="1"/>
        </xdr:cNvPicPr>
      </xdr:nvPicPr>
      <xdr:blipFill>
        <a:blip r:embed="rId1"/>
        <a:stretch>
          <a:fillRect/>
        </a:stretch>
      </xdr:blipFill>
      <xdr:spPr>
        <a:xfrm>
          <a:off x="0" y="38100"/>
          <a:ext cx="1057275"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981075</xdr:colOff>
      <xdr:row>4</xdr:row>
      <xdr:rowOff>19050</xdr:rowOff>
    </xdr:to>
    <xdr:pic>
      <xdr:nvPicPr>
        <xdr:cNvPr id="1" name="Picture 9"/>
        <xdr:cNvPicPr preferRelativeResize="1">
          <a:picLocks noChangeAspect="1"/>
        </xdr:cNvPicPr>
      </xdr:nvPicPr>
      <xdr:blipFill>
        <a:blip r:embed="rId1"/>
        <a:stretch>
          <a:fillRect/>
        </a:stretch>
      </xdr:blipFill>
      <xdr:spPr>
        <a:xfrm>
          <a:off x="9525" y="19050"/>
          <a:ext cx="971550" cy="1000125"/>
        </a:xfrm>
        <a:prstGeom prst="rect">
          <a:avLst/>
        </a:prstGeom>
        <a:noFill/>
        <a:ln w="9525" cmpd="sng">
          <a:noFill/>
        </a:ln>
      </xdr:spPr>
    </xdr:pic>
    <xdr:clientData/>
  </xdr:twoCellAnchor>
  <xdr:twoCellAnchor>
    <xdr:from>
      <xdr:col>0</xdr:col>
      <xdr:colOff>0</xdr:colOff>
      <xdr:row>0</xdr:row>
      <xdr:rowOff>0</xdr:rowOff>
    </xdr:from>
    <xdr:to>
      <xdr:col>0</xdr:col>
      <xdr:colOff>1057275</xdr:colOff>
      <xdr:row>4</xdr:row>
      <xdr:rowOff>9525</xdr:rowOff>
    </xdr:to>
    <xdr:pic>
      <xdr:nvPicPr>
        <xdr:cNvPr id="2" name="Picture 9"/>
        <xdr:cNvPicPr preferRelativeResize="1">
          <a:picLocks noChangeAspect="1"/>
        </xdr:cNvPicPr>
      </xdr:nvPicPr>
      <xdr:blipFill>
        <a:blip r:embed="rId1"/>
        <a:stretch>
          <a:fillRect/>
        </a:stretch>
      </xdr:blipFill>
      <xdr:spPr>
        <a:xfrm>
          <a:off x="0" y="0"/>
          <a:ext cx="10572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reativecommons.org/licenses/by-nc-sa/2.5/ca/deed.f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nsommateur.qc.ca/acef-lan/"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nsommateur.qc.ca/acef-lan/"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41"/>
  <sheetViews>
    <sheetView tabSelected="1" zoomScalePageLayoutView="0" workbookViewId="0" topLeftCell="A1">
      <selection activeCell="B3" sqref="B3"/>
    </sheetView>
  </sheetViews>
  <sheetFormatPr defaultColWidth="11.57421875" defaultRowHeight="12.75"/>
  <cols>
    <col min="1" max="1" width="120.28125" style="0" customWidth="1"/>
    <col min="2" max="2" width="11.57421875" style="0" customWidth="1"/>
    <col min="3" max="3" width="12.140625" style="0" customWidth="1"/>
  </cols>
  <sheetData>
    <row r="1" ht="22.5" customHeight="1">
      <c r="A1" s="97" t="s">
        <v>0</v>
      </c>
    </row>
    <row r="2" ht="15" customHeight="1">
      <c r="A2" s="1" t="s">
        <v>1</v>
      </c>
    </row>
    <row r="3" ht="15" customHeight="1"/>
    <row r="4" ht="15" customHeight="1">
      <c r="A4" t="s">
        <v>2</v>
      </c>
    </row>
    <row r="5" ht="15" customHeight="1">
      <c r="A5" t="s">
        <v>3</v>
      </c>
    </row>
    <row r="6" ht="15" customHeight="1"/>
    <row r="7" ht="15" customHeight="1">
      <c r="A7" s="98" t="s">
        <v>111</v>
      </c>
    </row>
    <row r="8" ht="15" customHeight="1">
      <c r="A8" t="s">
        <v>106</v>
      </c>
    </row>
    <row r="9" ht="15" customHeight="1">
      <c r="A9" t="s">
        <v>107</v>
      </c>
    </row>
    <row r="10" ht="15" customHeight="1">
      <c r="A10" t="s">
        <v>108</v>
      </c>
    </row>
    <row r="11" ht="15" customHeight="1">
      <c r="A11" t="s">
        <v>109</v>
      </c>
    </row>
    <row r="12" ht="15" customHeight="1">
      <c r="A12" t="s">
        <v>110</v>
      </c>
    </row>
    <row r="13" ht="15" customHeight="1">
      <c r="A13" t="s">
        <v>112</v>
      </c>
    </row>
    <row r="14" ht="15" customHeight="1">
      <c r="A14" t="s">
        <v>113</v>
      </c>
    </row>
    <row r="15" ht="15" customHeight="1">
      <c r="A15" t="s">
        <v>69</v>
      </c>
    </row>
    <row r="16" ht="15" customHeight="1">
      <c r="A16" t="s">
        <v>114</v>
      </c>
    </row>
    <row r="17" ht="15" customHeight="1"/>
    <row r="18" ht="15" customHeight="1">
      <c r="A18" s="98" t="s">
        <v>115</v>
      </c>
    </row>
    <row r="19" ht="15" customHeight="1">
      <c r="A19" t="s">
        <v>70</v>
      </c>
    </row>
    <row r="20" ht="15" customHeight="1">
      <c r="A20" t="s">
        <v>116</v>
      </c>
    </row>
    <row r="21" ht="15" customHeight="1">
      <c r="A21" t="s">
        <v>71</v>
      </c>
    </row>
    <row r="22" ht="15" customHeight="1"/>
    <row r="23" ht="15" customHeight="1">
      <c r="A23" s="98" t="s">
        <v>117</v>
      </c>
    </row>
    <row r="24" ht="15" customHeight="1">
      <c r="A24" t="s">
        <v>118</v>
      </c>
    </row>
    <row r="25" ht="15" customHeight="1">
      <c r="A25" t="s">
        <v>119</v>
      </c>
    </row>
    <row r="26" ht="15" customHeight="1">
      <c r="A26" t="s">
        <v>120</v>
      </c>
    </row>
    <row r="27" ht="15" customHeight="1"/>
    <row r="28" ht="15" customHeight="1">
      <c r="A28" s="100" t="s">
        <v>127</v>
      </c>
    </row>
    <row r="29" ht="15" customHeight="1">
      <c r="A29" s="100" t="s">
        <v>128</v>
      </c>
    </row>
    <row r="30" ht="15" customHeight="1">
      <c r="A30" s="100" t="s">
        <v>121</v>
      </c>
    </row>
    <row r="31" ht="15" customHeight="1">
      <c r="A31" s="100" t="s">
        <v>78</v>
      </c>
    </row>
    <row r="32" ht="15" customHeight="1"/>
    <row r="33" ht="15" customHeight="1">
      <c r="A33" t="s">
        <v>68</v>
      </c>
    </row>
    <row r="34" ht="15" customHeight="1">
      <c r="A34" t="s">
        <v>79</v>
      </c>
    </row>
    <row r="35" ht="15" customHeight="1">
      <c r="A35" t="s">
        <v>80</v>
      </c>
    </row>
    <row r="36" ht="15" customHeight="1">
      <c r="D36" s="2"/>
    </row>
    <row r="37" ht="15" customHeight="1">
      <c r="A37" s="99" t="s">
        <v>4</v>
      </c>
    </row>
    <row r="38" ht="15" customHeight="1">
      <c r="A38" s="99" t="s">
        <v>5</v>
      </c>
    </row>
    <row r="39" ht="12.75">
      <c r="A39" s="99" t="s">
        <v>6</v>
      </c>
    </row>
    <row r="40" ht="12.75">
      <c r="A40" s="4" t="s">
        <v>7</v>
      </c>
    </row>
    <row r="41" ht="12.75">
      <c r="A41" t="s">
        <v>8</v>
      </c>
    </row>
  </sheetData>
  <sheetProtection password="EBA5" sheet="1"/>
  <hyperlinks>
    <hyperlink ref="A40" r:id="rId1" display="http://creativecommons.org/licenses/by-nc-sa/2.5/ca/deed.fr"/>
  </hyperlinks>
  <printOptions/>
  <pageMargins left="0.7875" right="0.7875" top="0.7875" bottom="0.7875" header="0.5118055555555555" footer="0.5118055555555555"/>
  <pageSetup fitToHeight="1" fitToWidth="1" horizontalDpi="300" verticalDpi="300" orientation="landscape" scale="82"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IV71"/>
  <sheetViews>
    <sheetView zoomScale="104" zoomScaleNormal="104" zoomScalePageLayoutView="0" workbookViewId="0" topLeftCell="A1">
      <pane xSplit="1" topLeftCell="B1" activePane="topRight" state="frozen"/>
      <selection pane="topLeft" activeCell="A1" sqref="A1"/>
      <selection pane="topRight" activeCell="A44" sqref="A44"/>
    </sheetView>
  </sheetViews>
  <sheetFormatPr defaultColWidth="11.57421875" defaultRowHeight="12.75"/>
  <cols>
    <col min="1" max="1" width="46.28125" style="5" customWidth="1"/>
    <col min="2" max="2" width="14.57421875" style="6" customWidth="1"/>
    <col min="3" max="12" width="14.140625" style="5" customWidth="1"/>
    <col min="13" max="13" width="14.140625" style="7" customWidth="1"/>
    <col min="14" max="14" width="15.7109375" style="8" customWidth="1"/>
    <col min="15" max="15" width="14.140625" style="9" customWidth="1"/>
    <col min="16" max="16" width="2.7109375" style="8" customWidth="1"/>
    <col min="17" max="17" width="14.140625" style="6" customWidth="1"/>
    <col min="18" max="18" width="14.140625" style="5" customWidth="1"/>
    <col min="19" max="19" width="14.421875" style="5" customWidth="1"/>
    <col min="20" max="16384" width="11.57421875" style="5" customWidth="1"/>
  </cols>
  <sheetData>
    <row r="1" spans="1:4" ht="28.5" customHeight="1">
      <c r="A1" s="116" t="s">
        <v>9</v>
      </c>
      <c r="B1" s="116"/>
      <c r="C1" s="116"/>
      <c r="D1" s="116"/>
    </row>
    <row r="2" spans="1:20" ht="19.5" customHeight="1">
      <c r="A2"/>
      <c r="B2"/>
      <c r="T2" s="101"/>
    </row>
    <row r="3" spans="1:3" ht="19.5" customHeight="1">
      <c r="A3"/>
      <c r="B3" s="11" t="s">
        <v>10</v>
      </c>
      <c r="C3" s="12"/>
    </row>
    <row r="4" spans="1:19" ht="19.5" customHeight="1" thickBot="1">
      <c r="A4" s="13"/>
      <c r="B4" s="14"/>
      <c r="Q4" s="117" t="s">
        <v>100</v>
      </c>
      <c r="R4" s="117"/>
      <c r="S4" s="117"/>
    </row>
    <row r="5" spans="2:19" s="11" customFormat="1" ht="31.5" customHeight="1">
      <c r="B5" s="15">
        <v>42370</v>
      </c>
      <c r="C5" s="16">
        <f aca="true" t="shared" si="0" ref="C5:M5">_XLL.MOIS.DECALER(B5,1)</f>
        <v>42401</v>
      </c>
      <c r="D5" s="16">
        <f t="shared" si="0"/>
        <v>42430</v>
      </c>
      <c r="E5" s="16">
        <f t="shared" si="0"/>
        <v>42461</v>
      </c>
      <c r="F5" s="16">
        <f t="shared" si="0"/>
        <v>42491</v>
      </c>
      <c r="G5" s="16">
        <f t="shared" si="0"/>
        <v>42522</v>
      </c>
      <c r="H5" s="16">
        <f t="shared" si="0"/>
        <v>42552</v>
      </c>
      <c r="I5" s="16">
        <f t="shared" si="0"/>
        <v>42583</v>
      </c>
      <c r="J5" s="16">
        <f t="shared" si="0"/>
        <v>42614</v>
      </c>
      <c r="K5" s="16">
        <f t="shared" si="0"/>
        <v>42644</v>
      </c>
      <c r="L5" s="16">
        <f t="shared" si="0"/>
        <v>42675</v>
      </c>
      <c r="M5" s="16">
        <f t="shared" si="0"/>
        <v>42705</v>
      </c>
      <c r="N5" s="17" t="s">
        <v>11</v>
      </c>
      <c r="O5" s="18" t="s">
        <v>12</v>
      </c>
      <c r="Q5" s="94" t="s">
        <v>122</v>
      </c>
      <c r="R5" s="86" t="s">
        <v>123</v>
      </c>
      <c r="S5" s="87" t="s">
        <v>124</v>
      </c>
    </row>
    <row r="6" spans="1:256" ht="15" customHeight="1">
      <c r="A6" s="19" t="s">
        <v>13</v>
      </c>
      <c r="B6" s="20"/>
      <c r="C6" s="21"/>
      <c r="D6" s="21"/>
      <c r="E6" s="21"/>
      <c r="F6" s="21"/>
      <c r="G6" s="21"/>
      <c r="H6" s="21"/>
      <c r="I6" s="21"/>
      <c r="J6" s="21"/>
      <c r="K6" s="21"/>
      <c r="L6" s="21"/>
      <c r="M6" s="22"/>
      <c r="N6" s="23"/>
      <c r="O6" s="24"/>
      <c r="P6" s="6"/>
      <c r="Q6" s="95">
        <v>2</v>
      </c>
      <c r="R6" s="89"/>
      <c r="S6" s="90">
        <f>R6*2</f>
        <v>0</v>
      </c>
      <c r="IV6"/>
    </row>
    <row r="7" spans="1:256" ht="15" customHeight="1">
      <c r="A7" s="5" t="s">
        <v>14</v>
      </c>
      <c r="B7" s="39"/>
      <c r="C7" s="39"/>
      <c r="D7" s="39"/>
      <c r="E7" s="39"/>
      <c r="F7" s="39"/>
      <c r="G7" s="39"/>
      <c r="H7" s="39"/>
      <c r="I7" s="39"/>
      <c r="J7" s="39"/>
      <c r="K7" s="39"/>
      <c r="L7" s="39"/>
      <c r="M7" s="39"/>
      <c r="N7" s="44">
        <f aca="true" t="shared" si="1" ref="N7:N13">SUM(B7:M7)</f>
        <v>0</v>
      </c>
      <c r="O7" s="27">
        <f aca="true" t="shared" si="2" ref="O7:O13">N7/12</f>
        <v>0</v>
      </c>
      <c r="P7" s="6"/>
      <c r="Q7" s="95">
        <v>3</v>
      </c>
      <c r="R7" s="89"/>
      <c r="S7" s="90">
        <f>R7*3</f>
        <v>0</v>
      </c>
      <c r="IV7"/>
    </row>
    <row r="8" spans="1:256" ht="15" customHeight="1">
      <c r="A8" s="5" t="s">
        <v>15</v>
      </c>
      <c r="B8" s="39"/>
      <c r="C8" s="39"/>
      <c r="D8" s="39"/>
      <c r="E8" s="39"/>
      <c r="F8" s="39"/>
      <c r="G8" s="39"/>
      <c r="H8" s="39"/>
      <c r="I8" s="39"/>
      <c r="J8" s="39"/>
      <c r="K8" s="39"/>
      <c r="L8" s="39"/>
      <c r="M8" s="39"/>
      <c r="N8" s="44">
        <f t="shared" si="1"/>
        <v>0</v>
      </c>
      <c r="O8" s="27">
        <f t="shared" si="2"/>
        <v>0</v>
      </c>
      <c r="P8" s="6"/>
      <c r="Q8" s="95">
        <v>4</v>
      </c>
      <c r="R8" s="89"/>
      <c r="S8" s="90">
        <f>R8*4</f>
        <v>0</v>
      </c>
      <c r="IV8"/>
    </row>
    <row r="9" spans="1:256" ht="15" customHeight="1" thickBot="1">
      <c r="A9" s="5" t="s">
        <v>16</v>
      </c>
      <c r="B9" s="39"/>
      <c r="C9" s="39"/>
      <c r="D9" s="39"/>
      <c r="E9" s="39"/>
      <c r="F9" s="39"/>
      <c r="G9" s="39"/>
      <c r="H9" s="39"/>
      <c r="I9" s="39"/>
      <c r="J9" s="39"/>
      <c r="K9" s="39"/>
      <c r="L9" s="39"/>
      <c r="M9" s="39"/>
      <c r="N9" s="44">
        <f t="shared" si="1"/>
        <v>0</v>
      </c>
      <c r="O9" s="27">
        <f t="shared" si="2"/>
        <v>0</v>
      </c>
      <c r="P9" s="6"/>
      <c r="Q9" s="96">
        <v>5</v>
      </c>
      <c r="R9" s="92"/>
      <c r="S9" s="93">
        <f>R9*5</f>
        <v>0</v>
      </c>
      <c r="IV9"/>
    </row>
    <row r="10" spans="1:256" ht="15" customHeight="1">
      <c r="A10" s="5" t="s">
        <v>17</v>
      </c>
      <c r="B10" s="39"/>
      <c r="C10" s="39"/>
      <c r="D10" s="39"/>
      <c r="E10" s="39"/>
      <c r="F10" s="39"/>
      <c r="G10" s="39"/>
      <c r="H10" s="39"/>
      <c r="I10" s="39"/>
      <c r="J10" s="39"/>
      <c r="K10" s="39"/>
      <c r="L10" s="39"/>
      <c r="M10" s="39"/>
      <c r="N10" s="44">
        <f t="shared" si="1"/>
        <v>0</v>
      </c>
      <c r="O10" s="27">
        <f t="shared" si="2"/>
        <v>0</v>
      </c>
      <c r="P10" s="6"/>
      <c r="Q10" s="5"/>
      <c r="IV10"/>
    </row>
    <row r="11" spans="1:256" ht="15" customHeight="1">
      <c r="A11" s="5" t="s">
        <v>18</v>
      </c>
      <c r="B11" s="39"/>
      <c r="C11" s="39"/>
      <c r="D11" s="39"/>
      <c r="E11" s="39"/>
      <c r="F11" s="39"/>
      <c r="G11" s="39"/>
      <c r="H11" s="39"/>
      <c r="I11" s="39"/>
      <c r="J11" s="39"/>
      <c r="K11" s="39"/>
      <c r="L11" s="39"/>
      <c r="M11" s="39"/>
      <c r="N11" s="44">
        <f t="shared" si="1"/>
        <v>0</v>
      </c>
      <c r="O11" s="27">
        <f t="shared" si="2"/>
        <v>0</v>
      </c>
      <c r="P11" s="6"/>
      <c r="Q11" s="5"/>
      <c r="IV11"/>
    </row>
    <row r="12" spans="1:256" ht="15" customHeight="1">
      <c r="A12" s="5" t="s">
        <v>19</v>
      </c>
      <c r="B12" s="39"/>
      <c r="C12" s="39"/>
      <c r="D12" s="39"/>
      <c r="E12" s="39"/>
      <c r="F12" s="39"/>
      <c r="G12" s="39"/>
      <c r="H12" s="39"/>
      <c r="I12" s="39"/>
      <c r="J12" s="39"/>
      <c r="K12" s="39"/>
      <c r="L12" s="39"/>
      <c r="M12" s="39"/>
      <c r="N12" s="44">
        <f t="shared" si="1"/>
        <v>0</v>
      </c>
      <c r="O12" s="27">
        <f t="shared" si="2"/>
        <v>0</v>
      </c>
      <c r="P12" s="6"/>
      <c r="Q12" s="5"/>
      <c r="IV12"/>
    </row>
    <row r="13" spans="1:19" s="6" customFormat="1" ht="15" customHeight="1">
      <c r="A13" s="19" t="s">
        <v>20</v>
      </c>
      <c r="B13" s="22">
        <f aca="true" t="shared" si="3" ref="B13:M13">SUM(B7:B12)</f>
        <v>0</v>
      </c>
      <c r="C13" s="22">
        <f t="shared" si="3"/>
        <v>0</v>
      </c>
      <c r="D13" s="22">
        <f t="shared" si="3"/>
        <v>0</v>
      </c>
      <c r="E13" s="22">
        <f t="shared" si="3"/>
        <v>0</v>
      </c>
      <c r="F13" s="22">
        <f t="shared" si="3"/>
        <v>0</v>
      </c>
      <c r="G13" s="22">
        <f t="shared" si="3"/>
        <v>0</v>
      </c>
      <c r="H13" s="22">
        <f t="shared" si="3"/>
        <v>0</v>
      </c>
      <c r="I13" s="22">
        <f t="shared" si="3"/>
        <v>0</v>
      </c>
      <c r="J13" s="22">
        <f t="shared" si="3"/>
        <v>0</v>
      </c>
      <c r="K13" s="22">
        <f t="shared" si="3"/>
        <v>0</v>
      </c>
      <c r="L13" s="22">
        <f t="shared" si="3"/>
        <v>0</v>
      </c>
      <c r="M13" s="22">
        <f t="shared" si="3"/>
        <v>0</v>
      </c>
      <c r="N13" s="45">
        <f t="shared" si="1"/>
        <v>0</v>
      </c>
      <c r="O13" s="22">
        <f t="shared" si="2"/>
        <v>0</v>
      </c>
      <c r="S13" s="102"/>
    </row>
    <row r="14" spans="2:256" ht="15" customHeight="1">
      <c r="B14" s="27"/>
      <c r="C14" s="27"/>
      <c r="D14" s="27"/>
      <c r="E14" s="27"/>
      <c r="F14" s="27"/>
      <c r="G14" s="27"/>
      <c r="H14" s="27"/>
      <c r="I14" s="27"/>
      <c r="J14" s="27"/>
      <c r="K14" s="27"/>
      <c r="L14" s="27"/>
      <c r="M14" s="27"/>
      <c r="N14" s="44"/>
      <c r="O14" s="27"/>
      <c r="P14" s="6"/>
      <c r="Q14" s="5"/>
      <c r="IV14"/>
    </row>
    <row r="15" spans="1:256" ht="15" customHeight="1" thickBot="1">
      <c r="A15" s="28" t="s">
        <v>21</v>
      </c>
      <c r="B15" s="29"/>
      <c r="C15" s="29"/>
      <c r="D15" s="29"/>
      <c r="E15" s="29"/>
      <c r="F15" s="29"/>
      <c r="G15" s="29"/>
      <c r="H15" s="29"/>
      <c r="I15" s="29"/>
      <c r="J15" s="29"/>
      <c r="K15" s="29"/>
      <c r="L15" s="29"/>
      <c r="M15" s="29"/>
      <c r="N15" s="46"/>
      <c r="O15" s="29"/>
      <c r="P15" s="6"/>
      <c r="Q15" s="118" t="s">
        <v>82</v>
      </c>
      <c r="R15" s="118"/>
      <c r="IV15"/>
    </row>
    <row r="16" spans="1:256" ht="15" customHeight="1">
      <c r="A16" s="5" t="s">
        <v>22</v>
      </c>
      <c r="B16" s="39"/>
      <c r="C16" s="39"/>
      <c r="D16" s="39"/>
      <c r="E16" s="39"/>
      <c r="F16" s="39"/>
      <c r="G16" s="39"/>
      <c r="H16" s="39"/>
      <c r="I16" s="39"/>
      <c r="J16" s="39"/>
      <c r="K16" s="39"/>
      <c r="L16" s="39"/>
      <c r="M16" s="39"/>
      <c r="N16" s="44">
        <f aca="true" t="shared" si="4" ref="N16:N27">SUM(B16:M16)</f>
        <v>0</v>
      </c>
      <c r="O16" s="27">
        <f aca="true" t="shared" si="5" ref="O16:O27">N16/12</f>
        <v>0</v>
      </c>
      <c r="P16" s="6"/>
      <c r="Q16" s="80" t="s">
        <v>83</v>
      </c>
      <c r="R16" s="81"/>
      <c r="IV16"/>
    </row>
    <row r="17" spans="1:256" ht="15" customHeight="1">
      <c r="A17" s="115" t="s">
        <v>141</v>
      </c>
      <c r="B17" s="39"/>
      <c r="C17" s="39"/>
      <c r="D17" s="39"/>
      <c r="E17" s="39"/>
      <c r="F17" s="39"/>
      <c r="G17" s="39"/>
      <c r="H17" s="39"/>
      <c r="I17" s="39"/>
      <c r="J17" s="39"/>
      <c r="K17" s="39"/>
      <c r="L17" s="39"/>
      <c r="M17" s="39"/>
      <c r="N17" s="44">
        <f t="shared" si="4"/>
        <v>0</v>
      </c>
      <c r="O17" s="27">
        <f t="shared" si="5"/>
        <v>0</v>
      </c>
      <c r="P17" s="6"/>
      <c r="Q17" s="82" t="s">
        <v>84</v>
      </c>
      <c r="R17" s="83"/>
      <c r="IV17"/>
    </row>
    <row r="18" spans="1:256" ht="15" customHeight="1">
      <c r="A18" s="5" t="s">
        <v>23</v>
      </c>
      <c r="B18" s="39"/>
      <c r="C18" s="39"/>
      <c r="D18" s="39"/>
      <c r="E18" s="39"/>
      <c r="F18" s="39"/>
      <c r="G18" s="39"/>
      <c r="H18" s="39"/>
      <c r="I18" s="39"/>
      <c r="J18" s="39"/>
      <c r="K18" s="39"/>
      <c r="L18" s="39"/>
      <c r="M18" s="39"/>
      <c r="N18" s="44">
        <f t="shared" si="4"/>
        <v>0</v>
      </c>
      <c r="O18" s="27">
        <f t="shared" si="5"/>
        <v>0</v>
      </c>
      <c r="P18" s="6"/>
      <c r="Q18" s="82" t="s">
        <v>85</v>
      </c>
      <c r="R18" s="83"/>
      <c r="IV18"/>
    </row>
    <row r="19" spans="1:256" ht="15" customHeight="1">
      <c r="A19" s="5" t="s">
        <v>24</v>
      </c>
      <c r="B19" s="39"/>
      <c r="C19" s="39"/>
      <c r="D19" s="39"/>
      <c r="E19" s="39"/>
      <c r="F19" s="39"/>
      <c r="G19" s="39"/>
      <c r="H19" s="39"/>
      <c r="I19" s="39"/>
      <c r="J19" s="39"/>
      <c r="K19" s="39"/>
      <c r="L19" s="39"/>
      <c r="M19" s="39"/>
      <c r="N19" s="44">
        <f t="shared" si="4"/>
        <v>0</v>
      </c>
      <c r="O19" s="27">
        <f t="shared" si="5"/>
        <v>0</v>
      </c>
      <c r="P19" s="6"/>
      <c r="Q19" s="82" t="s">
        <v>86</v>
      </c>
      <c r="R19" s="83"/>
      <c r="IV19"/>
    </row>
    <row r="20" spans="1:256" ht="15" customHeight="1">
      <c r="A20" s="5" t="s">
        <v>25</v>
      </c>
      <c r="B20" s="39"/>
      <c r="C20" s="39"/>
      <c r="D20" s="39"/>
      <c r="E20" s="39"/>
      <c r="F20" s="39"/>
      <c r="G20" s="39"/>
      <c r="H20" s="39"/>
      <c r="I20" s="39"/>
      <c r="J20" s="39"/>
      <c r="K20" s="39"/>
      <c r="L20" s="39"/>
      <c r="M20" s="39"/>
      <c r="N20" s="44">
        <f t="shared" si="4"/>
        <v>0</v>
      </c>
      <c r="O20" s="27">
        <f t="shared" si="5"/>
        <v>0</v>
      </c>
      <c r="P20" s="6"/>
      <c r="Q20" s="82" t="s">
        <v>94</v>
      </c>
      <c r="R20" s="83"/>
      <c r="IV20"/>
    </row>
    <row r="21" spans="1:256" ht="15" customHeight="1">
      <c r="A21" s="5" t="s">
        <v>26</v>
      </c>
      <c r="B21" s="39"/>
      <c r="C21" s="39"/>
      <c r="D21" s="39"/>
      <c r="E21" s="39"/>
      <c r="F21" s="39"/>
      <c r="G21" s="39"/>
      <c r="H21" s="39"/>
      <c r="I21" s="39"/>
      <c r="J21" s="39"/>
      <c r="K21" s="39"/>
      <c r="L21" s="39"/>
      <c r="M21" s="39"/>
      <c r="N21" s="44">
        <f t="shared" si="4"/>
        <v>0</v>
      </c>
      <c r="O21" s="27">
        <f t="shared" si="5"/>
        <v>0</v>
      </c>
      <c r="P21" s="6"/>
      <c r="Q21" s="82" t="s">
        <v>95</v>
      </c>
      <c r="R21" s="83"/>
      <c r="IV21"/>
    </row>
    <row r="22" spans="1:256" ht="15" customHeight="1">
      <c r="A22" s="5" t="s">
        <v>27</v>
      </c>
      <c r="B22" s="39"/>
      <c r="C22" s="39"/>
      <c r="D22" s="39"/>
      <c r="E22" s="39"/>
      <c r="F22" s="39"/>
      <c r="G22" s="39"/>
      <c r="H22" s="39"/>
      <c r="I22" s="39"/>
      <c r="J22" s="39"/>
      <c r="K22" s="39"/>
      <c r="L22" s="39"/>
      <c r="M22" s="39"/>
      <c r="N22" s="44">
        <f t="shared" si="4"/>
        <v>0</v>
      </c>
      <c r="O22" s="27">
        <f t="shared" si="5"/>
        <v>0</v>
      </c>
      <c r="P22" s="6"/>
      <c r="Q22" s="82" t="s">
        <v>96</v>
      </c>
      <c r="R22" s="83"/>
      <c r="IV22"/>
    </row>
    <row r="23" spans="1:256" ht="15" customHeight="1">
      <c r="A23" s="5" t="s">
        <v>17</v>
      </c>
      <c r="B23" s="39"/>
      <c r="C23" s="39"/>
      <c r="D23" s="39"/>
      <c r="E23" s="39"/>
      <c r="F23" s="39"/>
      <c r="G23" s="39"/>
      <c r="H23" s="39"/>
      <c r="I23" s="39"/>
      <c r="J23" s="39"/>
      <c r="K23" s="39"/>
      <c r="L23" s="39"/>
      <c r="M23" s="39"/>
      <c r="N23" s="44">
        <f t="shared" si="4"/>
        <v>0</v>
      </c>
      <c r="O23" s="27">
        <f t="shared" si="5"/>
        <v>0</v>
      </c>
      <c r="P23" s="6"/>
      <c r="Q23" s="82" t="s">
        <v>97</v>
      </c>
      <c r="R23" s="83"/>
      <c r="IV23"/>
    </row>
    <row r="24" spans="1:256" ht="15" customHeight="1">
      <c r="A24" s="5" t="s">
        <v>28</v>
      </c>
      <c r="B24" s="39"/>
      <c r="C24" s="39"/>
      <c r="D24" s="39"/>
      <c r="E24" s="39"/>
      <c r="F24" s="39"/>
      <c r="G24" s="39"/>
      <c r="H24" s="39"/>
      <c r="I24" s="39"/>
      <c r="J24" s="39"/>
      <c r="K24" s="39"/>
      <c r="L24" s="39"/>
      <c r="M24" s="39"/>
      <c r="N24" s="44">
        <f t="shared" si="4"/>
        <v>0</v>
      </c>
      <c r="O24" s="27">
        <f t="shared" si="5"/>
        <v>0</v>
      </c>
      <c r="P24" s="6"/>
      <c r="Q24" s="82" t="s">
        <v>98</v>
      </c>
      <c r="R24" s="83"/>
      <c r="IV24"/>
    </row>
    <row r="25" spans="1:256" ht="15" customHeight="1">
      <c r="A25" s="5" t="s">
        <v>29</v>
      </c>
      <c r="B25" s="39"/>
      <c r="C25" s="39"/>
      <c r="D25" s="39"/>
      <c r="E25" s="39"/>
      <c r="F25" s="39"/>
      <c r="G25" s="39"/>
      <c r="H25" s="39"/>
      <c r="I25" s="39"/>
      <c r="J25" s="39"/>
      <c r="K25" s="39"/>
      <c r="L25" s="39"/>
      <c r="M25" s="39"/>
      <c r="N25" s="44">
        <f t="shared" si="4"/>
        <v>0</v>
      </c>
      <c r="O25" s="27">
        <f t="shared" si="5"/>
        <v>0</v>
      </c>
      <c r="P25" s="6"/>
      <c r="Q25" s="82" t="s">
        <v>99</v>
      </c>
      <c r="R25" s="83"/>
      <c r="IV25"/>
    </row>
    <row r="26" spans="1:256" ht="15" customHeight="1">
      <c r="A26" s="5" t="s">
        <v>30</v>
      </c>
      <c r="B26" s="39"/>
      <c r="C26" s="39"/>
      <c r="D26" s="39"/>
      <c r="E26" s="39"/>
      <c r="F26" s="39"/>
      <c r="G26" s="39"/>
      <c r="H26" s="39"/>
      <c r="I26" s="39"/>
      <c r="J26" s="39"/>
      <c r="K26" s="39"/>
      <c r="L26" s="39"/>
      <c r="M26" s="39"/>
      <c r="N26" s="44">
        <f t="shared" si="4"/>
        <v>0</v>
      </c>
      <c r="O26" s="27">
        <f t="shared" si="5"/>
        <v>0</v>
      </c>
      <c r="P26" s="6"/>
      <c r="Q26" s="82" t="s">
        <v>104</v>
      </c>
      <c r="R26" s="83"/>
      <c r="IV26"/>
    </row>
    <row r="27" spans="1:18" s="6" customFormat="1" ht="15" customHeight="1">
      <c r="A27" s="30" t="s">
        <v>31</v>
      </c>
      <c r="B27" s="47">
        <f aca="true" t="shared" si="6" ref="B27:M27">SUM(B16:B26)</f>
        <v>0</v>
      </c>
      <c r="C27" s="47">
        <f t="shared" si="6"/>
        <v>0</v>
      </c>
      <c r="D27" s="47">
        <f t="shared" si="6"/>
        <v>0</v>
      </c>
      <c r="E27" s="47">
        <f t="shared" si="6"/>
        <v>0</v>
      </c>
      <c r="F27" s="47">
        <f t="shared" si="6"/>
        <v>0</v>
      </c>
      <c r="G27" s="47">
        <f t="shared" si="6"/>
        <v>0</v>
      </c>
      <c r="H27" s="47">
        <f t="shared" si="6"/>
        <v>0</v>
      </c>
      <c r="I27" s="47">
        <f t="shared" si="6"/>
        <v>0</v>
      </c>
      <c r="J27" s="47">
        <f t="shared" si="6"/>
        <v>0</v>
      </c>
      <c r="K27" s="47">
        <f t="shared" si="6"/>
        <v>0</v>
      </c>
      <c r="L27" s="47">
        <f t="shared" si="6"/>
        <v>0</v>
      </c>
      <c r="M27" s="47">
        <f t="shared" si="6"/>
        <v>0</v>
      </c>
      <c r="N27" s="48">
        <f t="shared" si="4"/>
        <v>0</v>
      </c>
      <c r="O27" s="47">
        <f t="shared" si="5"/>
        <v>0</v>
      </c>
      <c r="Q27" s="82" t="s">
        <v>105</v>
      </c>
      <c r="R27" s="83"/>
    </row>
    <row r="28" spans="2:256" ht="15" customHeight="1" thickBot="1">
      <c r="B28" s="27"/>
      <c r="C28" s="27"/>
      <c r="D28" s="27"/>
      <c r="E28" s="27"/>
      <c r="F28" s="27"/>
      <c r="G28" s="27"/>
      <c r="H28" s="27"/>
      <c r="I28" s="27"/>
      <c r="J28" s="27"/>
      <c r="K28" s="27"/>
      <c r="L28" s="27"/>
      <c r="M28" s="27"/>
      <c r="N28" s="44"/>
      <c r="O28" s="27"/>
      <c r="P28" s="6"/>
      <c r="Q28" s="84" t="s">
        <v>87</v>
      </c>
      <c r="R28" s="85">
        <f>SUM(R16:R27)</f>
        <v>0</v>
      </c>
      <c r="IV28"/>
    </row>
    <row r="29" spans="1:256" ht="15" customHeight="1">
      <c r="A29" s="31" t="s">
        <v>32</v>
      </c>
      <c r="B29" s="32"/>
      <c r="C29" s="32"/>
      <c r="D29" s="32"/>
      <c r="E29" s="32"/>
      <c r="F29" s="32"/>
      <c r="G29" s="32"/>
      <c r="H29" s="32"/>
      <c r="I29" s="32"/>
      <c r="J29" s="32"/>
      <c r="K29" s="32"/>
      <c r="L29" s="32"/>
      <c r="M29" s="32"/>
      <c r="N29" s="49"/>
      <c r="O29" s="32"/>
      <c r="P29" s="6"/>
      <c r="Q29" s="5"/>
      <c r="IV29"/>
    </row>
    <row r="30" spans="1:256" ht="15" customHeight="1">
      <c r="A30" s="5" t="s">
        <v>33</v>
      </c>
      <c r="B30" s="39"/>
      <c r="C30" s="39"/>
      <c r="D30" s="39"/>
      <c r="E30" s="39"/>
      <c r="F30" s="39"/>
      <c r="G30" s="39"/>
      <c r="H30" s="39"/>
      <c r="I30" s="39"/>
      <c r="J30" s="39"/>
      <c r="K30" s="39"/>
      <c r="L30" s="39"/>
      <c r="M30" s="39"/>
      <c r="N30" s="44">
        <f aca="true" t="shared" si="7" ref="N30:N49">SUM(B30:M30)</f>
        <v>0</v>
      </c>
      <c r="O30" s="27">
        <f aca="true" t="shared" si="8" ref="O30:O52">N30/12</f>
        <v>0</v>
      </c>
      <c r="P30" s="6"/>
      <c r="Q30" s="5"/>
      <c r="IV30"/>
    </row>
    <row r="31" spans="1:256" ht="15" customHeight="1">
      <c r="A31" s="5" t="s">
        <v>34</v>
      </c>
      <c r="B31" s="39"/>
      <c r="C31" s="39"/>
      <c r="D31" s="39"/>
      <c r="E31" s="39"/>
      <c r="F31" s="39"/>
      <c r="G31" s="39"/>
      <c r="H31" s="39"/>
      <c r="I31" s="39"/>
      <c r="J31" s="39"/>
      <c r="K31" s="39"/>
      <c r="L31" s="39"/>
      <c r="M31" s="39"/>
      <c r="N31" s="44">
        <f t="shared" si="7"/>
        <v>0</v>
      </c>
      <c r="O31" s="27">
        <f t="shared" si="8"/>
        <v>0</v>
      </c>
      <c r="P31" s="6"/>
      <c r="Q31" s="5"/>
      <c r="IV31"/>
    </row>
    <row r="32" spans="1:256" ht="15" customHeight="1">
      <c r="A32" s="5" t="s">
        <v>35</v>
      </c>
      <c r="B32" s="39"/>
      <c r="C32" s="39"/>
      <c r="D32" s="39"/>
      <c r="E32" s="39"/>
      <c r="F32" s="39"/>
      <c r="G32" s="39"/>
      <c r="H32" s="39"/>
      <c r="I32" s="39"/>
      <c r="J32" s="39"/>
      <c r="K32" s="39"/>
      <c r="L32" s="39"/>
      <c r="M32" s="39"/>
      <c r="N32" s="44">
        <f t="shared" si="7"/>
        <v>0</v>
      </c>
      <c r="O32" s="27">
        <f t="shared" si="8"/>
        <v>0</v>
      </c>
      <c r="P32" s="6"/>
      <c r="Q32" s="5"/>
      <c r="IV32"/>
    </row>
    <row r="33" spans="1:256" ht="15" customHeight="1">
      <c r="A33" s="115" t="s">
        <v>142</v>
      </c>
      <c r="B33" s="39"/>
      <c r="C33" s="39"/>
      <c r="D33" s="39"/>
      <c r="E33" s="39"/>
      <c r="F33" s="39"/>
      <c r="G33" s="39"/>
      <c r="H33" s="39"/>
      <c r="I33" s="39"/>
      <c r="J33" s="39"/>
      <c r="K33" s="39"/>
      <c r="L33" s="39"/>
      <c r="M33" s="39"/>
      <c r="N33" s="44">
        <f t="shared" si="7"/>
        <v>0</v>
      </c>
      <c r="O33" s="27">
        <f t="shared" si="8"/>
        <v>0</v>
      </c>
      <c r="P33" s="6"/>
      <c r="Q33" s="5"/>
      <c r="IV33"/>
    </row>
    <row r="34" spans="1:256" ht="15" customHeight="1">
      <c r="A34" s="115" t="s">
        <v>143</v>
      </c>
      <c r="B34" s="39"/>
      <c r="C34" s="39"/>
      <c r="D34" s="39"/>
      <c r="E34" s="39"/>
      <c r="F34" s="39"/>
      <c r="G34" s="39"/>
      <c r="H34" s="39"/>
      <c r="I34" s="39"/>
      <c r="J34" s="39"/>
      <c r="K34" s="39"/>
      <c r="L34" s="39"/>
      <c r="M34" s="39"/>
      <c r="N34" s="44">
        <f t="shared" si="7"/>
        <v>0</v>
      </c>
      <c r="O34" s="27">
        <f t="shared" si="8"/>
        <v>0</v>
      </c>
      <c r="P34" s="6"/>
      <c r="Q34" s="5"/>
      <c r="IV34"/>
    </row>
    <row r="35" spans="1:256" ht="15" customHeight="1">
      <c r="A35" s="5" t="s">
        <v>36</v>
      </c>
      <c r="B35" s="39"/>
      <c r="C35" s="39"/>
      <c r="D35" s="39"/>
      <c r="E35" s="39"/>
      <c r="F35" s="39"/>
      <c r="G35" s="39"/>
      <c r="H35" s="39"/>
      <c r="I35" s="39"/>
      <c r="J35" s="39"/>
      <c r="K35" s="39"/>
      <c r="L35" s="39"/>
      <c r="M35" s="39"/>
      <c r="N35" s="44">
        <f t="shared" si="7"/>
        <v>0</v>
      </c>
      <c r="O35" s="27">
        <f t="shared" si="8"/>
        <v>0</v>
      </c>
      <c r="P35" s="6"/>
      <c r="Q35" s="5"/>
      <c r="IV35"/>
    </row>
    <row r="36" spans="1:256" ht="15" customHeight="1">
      <c r="A36" s="5" t="s">
        <v>37</v>
      </c>
      <c r="B36" s="39"/>
      <c r="C36" s="39"/>
      <c r="D36" s="39"/>
      <c r="E36" s="39"/>
      <c r="F36" s="39"/>
      <c r="G36" s="39"/>
      <c r="H36" s="39"/>
      <c r="I36" s="39"/>
      <c r="J36" s="39"/>
      <c r="K36" s="39"/>
      <c r="L36" s="39"/>
      <c r="M36" s="39"/>
      <c r="N36" s="44">
        <f t="shared" si="7"/>
        <v>0</v>
      </c>
      <c r="O36" s="27">
        <f t="shared" si="8"/>
        <v>0</v>
      </c>
      <c r="P36" s="6"/>
      <c r="Q36" s="5"/>
      <c r="IV36"/>
    </row>
    <row r="37" spans="1:256" ht="15" customHeight="1">
      <c r="A37" s="33" t="s">
        <v>38</v>
      </c>
      <c r="B37" s="39"/>
      <c r="C37" s="39"/>
      <c r="D37" s="39"/>
      <c r="E37" s="39"/>
      <c r="F37" s="39"/>
      <c r="G37" s="39"/>
      <c r="H37" s="39"/>
      <c r="I37" s="39"/>
      <c r="J37" s="39"/>
      <c r="K37" s="39"/>
      <c r="L37" s="39"/>
      <c r="M37" s="39"/>
      <c r="N37" s="44">
        <f t="shared" si="7"/>
        <v>0</v>
      </c>
      <c r="O37" s="27">
        <f t="shared" si="8"/>
        <v>0</v>
      </c>
      <c r="P37" s="6"/>
      <c r="Q37" s="5"/>
      <c r="IV37"/>
    </row>
    <row r="38" spans="1:256" ht="15" customHeight="1">
      <c r="A38" s="5" t="s">
        <v>39</v>
      </c>
      <c r="B38" s="39"/>
      <c r="C38" s="39"/>
      <c r="D38" s="39"/>
      <c r="E38" s="39"/>
      <c r="F38" s="39"/>
      <c r="G38" s="39"/>
      <c r="H38" s="39"/>
      <c r="I38" s="39"/>
      <c r="J38" s="39"/>
      <c r="K38" s="39"/>
      <c r="L38" s="39"/>
      <c r="M38" s="39"/>
      <c r="N38" s="44">
        <f t="shared" si="7"/>
        <v>0</v>
      </c>
      <c r="O38" s="27">
        <f t="shared" si="8"/>
        <v>0</v>
      </c>
      <c r="P38" s="6"/>
      <c r="Q38" s="5"/>
      <c r="IV38"/>
    </row>
    <row r="39" spans="1:256" ht="15" customHeight="1">
      <c r="A39" s="5" t="s">
        <v>40</v>
      </c>
      <c r="B39" s="39"/>
      <c r="C39" s="39"/>
      <c r="D39" s="39"/>
      <c r="E39" s="39"/>
      <c r="F39" s="39"/>
      <c r="G39" s="39"/>
      <c r="H39" s="39"/>
      <c r="I39" s="39"/>
      <c r="J39" s="39"/>
      <c r="K39" s="39"/>
      <c r="L39" s="39"/>
      <c r="M39" s="39"/>
      <c r="N39" s="44">
        <f t="shared" si="7"/>
        <v>0</v>
      </c>
      <c r="O39" s="27">
        <f t="shared" si="8"/>
        <v>0</v>
      </c>
      <c r="P39" s="6"/>
      <c r="Q39" s="5"/>
      <c r="IV39"/>
    </row>
    <row r="40" spans="1:256" ht="15" customHeight="1">
      <c r="A40" s="33" t="s">
        <v>146</v>
      </c>
      <c r="B40" s="39"/>
      <c r="C40" s="39"/>
      <c r="D40" s="39"/>
      <c r="E40" s="39"/>
      <c r="F40" s="39"/>
      <c r="G40" s="39"/>
      <c r="H40" s="39"/>
      <c r="I40" s="39"/>
      <c r="J40" s="39"/>
      <c r="K40" s="39"/>
      <c r="L40" s="39"/>
      <c r="M40" s="39"/>
      <c r="N40" s="44">
        <f t="shared" si="7"/>
        <v>0</v>
      </c>
      <c r="O40" s="27">
        <f t="shared" si="8"/>
        <v>0</v>
      </c>
      <c r="P40" s="6"/>
      <c r="Q40" s="5"/>
      <c r="IV40"/>
    </row>
    <row r="41" spans="1:256" ht="15" customHeight="1">
      <c r="A41" s="115" t="s">
        <v>144</v>
      </c>
      <c r="B41" s="39"/>
      <c r="C41" s="39"/>
      <c r="D41" s="39"/>
      <c r="E41" s="39"/>
      <c r="F41" s="39"/>
      <c r="G41" s="39"/>
      <c r="H41" s="39"/>
      <c r="I41" s="39"/>
      <c r="J41" s="39"/>
      <c r="K41" s="39"/>
      <c r="L41" s="39"/>
      <c r="M41" s="39"/>
      <c r="N41" s="44">
        <f>SUM(B41:M41)</f>
        <v>0</v>
      </c>
      <c r="O41" s="27">
        <f>N41/12</f>
        <v>0</v>
      </c>
      <c r="P41" s="6"/>
      <c r="Q41" s="5"/>
      <c r="IV41"/>
    </row>
    <row r="42" spans="1:256" ht="15" customHeight="1">
      <c r="A42" s="115" t="s">
        <v>41</v>
      </c>
      <c r="B42" s="39"/>
      <c r="C42" s="39"/>
      <c r="D42" s="39"/>
      <c r="E42" s="39"/>
      <c r="F42" s="39"/>
      <c r="G42" s="39"/>
      <c r="H42" s="39"/>
      <c r="I42" s="39"/>
      <c r="J42" s="39"/>
      <c r="K42" s="39"/>
      <c r="L42" s="39"/>
      <c r="M42" s="39"/>
      <c r="N42" s="44">
        <f t="shared" si="7"/>
        <v>0</v>
      </c>
      <c r="O42" s="27">
        <f t="shared" si="8"/>
        <v>0</v>
      </c>
      <c r="P42" s="6"/>
      <c r="Q42" s="5"/>
      <c r="IV42"/>
    </row>
    <row r="43" spans="1:256" ht="15" customHeight="1">
      <c r="A43" s="33" t="s">
        <v>145</v>
      </c>
      <c r="B43" s="39"/>
      <c r="C43" s="39"/>
      <c r="D43" s="39"/>
      <c r="E43" s="39"/>
      <c r="F43" s="39"/>
      <c r="G43" s="39"/>
      <c r="H43" s="39"/>
      <c r="I43" s="39"/>
      <c r="J43" s="39"/>
      <c r="K43" s="39"/>
      <c r="L43" s="39"/>
      <c r="M43" s="39"/>
      <c r="N43" s="44">
        <f t="shared" si="7"/>
        <v>0</v>
      </c>
      <c r="O43" s="27">
        <f t="shared" si="8"/>
        <v>0</v>
      </c>
      <c r="P43" s="6"/>
      <c r="Q43" s="5"/>
      <c r="IV43"/>
    </row>
    <row r="44" spans="1:256" ht="15" customHeight="1">
      <c r="A44" s="5" t="s">
        <v>42</v>
      </c>
      <c r="B44" s="39"/>
      <c r="C44" s="39"/>
      <c r="D44" s="39"/>
      <c r="E44" s="39"/>
      <c r="F44" s="39"/>
      <c r="G44" s="39"/>
      <c r="H44" s="39"/>
      <c r="I44" s="39"/>
      <c r="J44" s="39"/>
      <c r="K44" s="39"/>
      <c r="L44" s="39"/>
      <c r="M44" s="39"/>
      <c r="N44" s="44">
        <f t="shared" si="7"/>
        <v>0</v>
      </c>
      <c r="O44" s="27">
        <f t="shared" si="8"/>
        <v>0</v>
      </c>
      <c r="P44" s="6"/>
      <c r="Q44" s="5"/>
      <c r="IV44"/>
    </row>
    <row r="45" spans="1:256" ht="15" customHeight="1">
      <c r="A45" s="5" t="s">
        <v>43</v>
      </c>
      <c r="B45" s="39"/>
      <c r="C45" s="39"/>
      <c r="D45" s="39"/>
      <c r="E45" s="39"/>
      <c r="F45" s="39"/>
      <c r="G45" s="39"/>
      <c r="H45" s="39"/>
      <c r="I45" s="39"/>
      <c r="J45" s="39"/>
      <c r="K45" s="39"/>
      <c r="L45" s="39"/>
      <c r="M45" s="39"/>
      <c r="N45" s="44">
        <f t="shared" si="7"/>
        <v>0</v>
      </c>
      <c r="O45" s="27">
        <f t="shared" si="8"/>
        <v>0</v>
      </c>
      <c r="P45" s="6"/>
      <c r="Q45" s="5"/>
      <c r="IV45"/>
    </row>
    <row r="46" spans="1:256" ht="15" customHeight="1">
      <c r="A46" s="5" t="s">
        <v>44</v>
      </c>
      <c r="B46" s="39"/>
      <c r="C46" s="39"/>
      <c r="D46" s="39"/>
      <c r="E46" s="39"/>
      <c r="F46" s="39"/>
      <c r="G46" s="39"/>
      <c r="H46" s="39"/>
      <c r="I46" s="39"/>
      <c r="J46" s="39"/>
      <c r="K46" s="39"/>
      <c r="L46" s="39"/>
      <c r="M46" s="39"/>
      <c r="N46" s="44">
        <f t="shared" si="7"/>
        <v>0</v>
      </c>
      <c r="O46" s="27">
        <f t="shared" si="8"/>
        <v>0</v>
      </c>
      <c r="P46" s="6"/>
      <c r="Q46" s="5"/>
      <c r="IV46"/>
    </row>
    <row r="47" spans="1:256" ht="15" customHeight="1">
      <c r="A47" s="5" t="s">
        <v>45</v>
      </c>
      <c r="B47" s="39"/>
      <c r="C47" s="39"/>
      <c r="D47" s="39"/>
      <c r="E47" s="39"/>
      <c r="F47" s="39"/>
      <c r="G47" s="39"/>
      <c r="H47" s="39"/>
      <c r="I47" s="39"/>
      <c r="J47" s="39"/>
      <c r="K47" s="39"/>
      <c r="L47" s="39"/>
      <c r="M47" s="39"/>
      <c r="N47" s="44">
        <f t="shared" si="7"/>
        <v>0</v>
      </c>
      <c r="O47" s="27">
        <f t="shared" si="8"/>
        <v>0</v>
      </c>
      <c r="P47" s="6"/>
      <c r="Q47" s="5"/>
      <c r="IV47"/>
    </row>
    <row r="48" spans="1:256" ht="15" customHeight="1">
      <c r="A48" s="5" t="s">
        <v>46</v>
      </c>
      <c r="B48" s="39"/>
      <c r="C48" s="39"/>
      <c r="D48" s="39"/>
      <c r="E48" s="39"/>
      <c r="F48" s="39"/>
      <c r="G48" s="39"/>
      <c r="H48" s="39"/>
      <c r="I48" s="39"/>
      <c r="J48" s="39"/>
      <c r="K48" s="39"/>
      <c r="L48" s="39"/>
      <c r="M48" s="39"/>
      <c r="N48" s="44">
        <f t="shared" si="7"/>
        <v>0</v>
      </c>
      <c r="O48" s="27">
        <f t="shared" si="8"/>
        <v>0</v>
      </c>
      <c r="P48" s="6"/>
      <c r="Q48" s="5"/>
      <c r="IV48"/>
    </row>
    <row r="49" spans="1:15" s="6" customFormat="1" ht="15" customHeight="1">
      <c r="A49" s="31" t="s">
        <v>47</v>
      </c>
      <c r="B49" s="32">
        <f aca="true" t="shared" si="9" ref="B49:M49">SUM(B30:B48)</f>
        <v>0</v>
      </c>
      <c r="C49" s="32">
        <f t="shared" si="9"/>
        <v>0</v>
      </c>
      <c r="D49" s="32">
        <f t="shared" si="9"/>
        <v>0</v>
      </c>
      <c r="E49" s="32">
        <f t="shared" si="9"/>
        <v>0</v>
      </c>
      <c r="F49" s="32">
        <f t="shared" si="9"/>
        <v>0</v>
      </c>
      <c r="G49" s="32">
        <f t="shared" si="9"/>
        <v>0</v>
      </c>
      <c r="H49" s="32">
        <f t="shared" si="9"/>
        <v>0</v>
      </c>
      <c r="I49" s="32">
        <f t="shared" si="9"/>
        <v>0</v>
      </c>
      <c r="J49" s="32">
        <f t="shared" si="9"/>
        <v>0</v>
      </c>
      <c r="K49" s="32">
        <f t="shared" si="9"/>
        <v>0</v>
      </c>
      <c r="L49" s="32">
        <f t="shared" si="9"/>
        <v>0</v>
      </c>
      <c r="M49" s="32">
        <f t="shared" si="9"/>
        <v>0</v>
      </c>
      <c r="N49" s="49">
        <f t="shared" si="7"/>
        <v>0</v>
      </c>
      <c r="O49" s="32">
        <f t="shared" si="8"/>
        <v>0</v>
      </c>
    </row>
    <row r="50" spans="1:256" ht="15" customHeight="1">
      <c r="A50" s="11" t="s">
        <v>48</v>
      </c>
      <c r="B50" s="44">
        <f aca="true" t="shared" si="10" ref="B50:N50">B27+B49</f>
        <v>0</v>
      </c>
      <c r="C50" s="44">
        <f t="shared" si="10"/>
        <v>0</v>
      </c>
      <c r="D50" s="44">
        <f t="shared" si="10"/>
        <v>0</v>
      </c>
      <c r="E50" s="44">
        <f t="shared" si="10"/>
        <v>0</v>
      </c>
      <c r="F50" s="44">
        <f t="shared" si="10"/>
        <v>0</v>
      </c>
      <c r="G50" s="44">
        <f t="shared" si="10"/>
        <v>0</v>
      </c>
      <c r="H50" s="44">
        <f t="shared" si="10"/>
        <v>0</v>
      </c>
      <c r="I50" s="44">
        <f t="shared" si="10"/>
        <v>0</v>
      </c>
      <c r="J50" s="44">
        <f t="shared" si="10"/>
        <v>0</v>
      </c>
      <c r="K50" s="44">
        <f t="shared" si="10"/>
        <v>0</v>
      </c>
      <c r="L50" s="44">
        <f t="shared" si="10"/>
        <v>0</v>
      </c>
      <c r="M50" s="44">
        <f t="shared" si="10"/>
        <v>0</v>
      </c>
      <c r="N50" s="44">
        <f t="shared" si="10"/>
        <v>0</v>
      </c>
      <c r="O50" s="44">
        <f t="shared" si="8"/>
        <v>0</v>
      </c>
      <c r="P50" s="6"/>
      <c r="Q50" s="5"/>
      <c r="IV50"/>
    </row>
    <row r="51" spans="1:256" ht="15" customHeight="1">
      <c r="A51" s="63" t="s">
        <v>72</v>
      </c>
      <c r="B51" s="50">
        <f aca="true" t="shared" si="11" ref="B51:N51">B13-B50</f>
        <v>0</v>
      </c>
      <c r="C51" s="50">
        <f t="shared" si="11"/>
        <v>0</v>
      </c>
      <c r="D51" s="50">
        <f t="shared" si="11"/>
        <v>0</v>
      </c>
      <c r="E51" s="50">
        <f t="shared" si="11"/>
        <v>0</v>
      </c>
      <c r="F51" s="50">
        <f t="shared" si="11"/>
        <v>0</v>
      </c>
      <c r="G51" s="50">
        <f t="shared" si="11"/>
        <v>0</v>
      </c>
      <c r="H51" s="50">
        <f t="shared" si="11"/>
        <v>0</v>
      </c>
      <c r="I51" s="50">
        <f t="shared" si="11"/>
        <v>0</v>
      </c>
      <c r="J51" s="50">
        <f t="shared" si="11"/>
        <v>0</v>
      </c>
      <c r="K51" s="50">
        <f t="shared" si="11"/>
        <v>0</v>
      </c>
      <c r="L51" s="50">
        <f t="shared" si="11"/>
        <v>0</v>
      </c>
      <c r="M51" s="50">
        <f t="shared" si="11"/>
        <v>0</v>
      </c>
      <c r="N51" s="50">
        <f t="shared" si="11"/>
        <v>0</v>
      </c>
      <c r="O51" s="50">
        <f t="shared" si="8"/>
        <v>0</v>
      </c>
      <c r="P51" s="6"/>
      <c r="Q51" s="5"/>
      <c r="IV51"/>
    </row>
    <row r="52" spans="1:256" ht="15" customHeight="1">
      <c r="A52" s="34" t="s">
        <v>49</v>
      </c>
      <c r="B52" s="39"/>
      <c r="C52" s="39"/>
      <c r="D52" s="39"/>
      <c r="E52" s="39"/>
      <c r="F52" s="39"/>
      <c r="G52" s="39"/>
      <c r="H52" s="39"/>
      <c r="I52" s="39"/>
      <c r="J52" s="39"/>
      <c r="K52" s="39"/>
      <c r="L52" s="39"/>
      <c r="M52" s="39"/>
      <c r="N52" s="44">
        <f>SUM(B52:M52)</f>
        <v>0</v>
      </c>
      <c r="O52" s="51">
        <f t="shared" si="8"/>
        <v>0</v>
      </c>
      <c r="P52" s="6"/>
      <c r="Q52" s="5"/>
      <c r="IV52"/>
    </row>
    <row r="53" spans="1:256" ht="15" customHeight="1">
      <c r="A53" s="35" t="s">
        <v>50</v>
      </c>
      <c r="B53" s="52">
        <f aca="true" t="shared" si="12" ref="B53:O53">B13-B50-B52</f>
        <v>0</v>
      </c>
      <c r="C53" s="52">
        <f t="shared" si="12"/>
        <v>0</v>
      </c>
      <c r="D53" s="52">
        <f t="shared" si="12"/>
        <v>0</v>
      </c>
      <c r="E53" s="52">
        <f t="shared" si="12"/>
        <v>0</v>
      </c>
      <c r="F53" s="52">
        <f t="shared" si="12"/>
        <v>0</v>
      </c>
      <c r="G53" s="52">
        <f t="shared" si="12"/>
        <v>0</v>
      </c>
      <c r="H53" s="52">
        <f t="shared" si="12"/>
        <v>0</v>
      </c>
      <c r="I53" s="52">
        <f t="shared" si="12"/>
        <v>0</v>
      </c>
      <c r="J53" s="52">
        <f t="shared" si="12"/>
        <v>0</v>
      </c>
      <c r="K53" s="52">
        <f t="shared" si="12"/>
        <v>0</v>
      </c>
      <c r="L53" s="52">
        <f t="shared" si="12"/>
        <v>0</v>
      </c>
      <c r="M53" s="52">
        <f t="shared" si="12"/>
        <v>0</v>
      </c>
      <c r="N53" s="53">
        <f t="shared" si="12"/>
        <v>0</v>
      </c>
      <c r="O53" s="52">
        <f t="shared" si="12"/>
        <v>0</v>
      </c>
      <c r="P53" s="6"/>
      <c r="Q53" s="5"/>
      <c r="IV53"/>
    </row>
    <row r="54" spans="1:256" ht="15" customHeight="1">
      <c r="A54" s="64" t="s">
        <v>51</v>
      </c>
      <c r="B54" s="43">
        <f>B53</f>
        <v>0</v>
      </c>
      <c r="C54" s="43">
        <f aca="true" t="shared" si="13" ref="C54:M54">B54+C53</f>
        <v>0</v>
      </c>
      <c r="D54" s="43">
        <f t="shared" si="13"/>
        <v>0</v>
      </c>
      <c r="E54" s="43">
        <f t="shared" si="13"/>
        <v>0</v>
      </c>
      <c r="F54" s="43">
        <f t="shared" si="13"/>
        <v>0</v>
      </c>
      <c r="G54" s="43">
        <f t="shared" si="13"/>
        <v>0</v>
      </c>
      <c r="H54" s="43">
        <f t="shared" si="13"/>
        <v>0</v>
      </c>
      <c r="I54" s="43">
        <f t="shared" si="13"/>
        <v>0</v>
      </c>
      <c r="J54" s="43">
        <f t="shared" si="13"/>
        <v>0</v>
      </c>
      <c r="K54" s="43">
        <f t="shared" si="13"/>
        <v>0</v>
      </c>
      <c r="L54" s="43">
        <f t="shared" si="13"/>
        <v>0</v>
      </c>
      <c r="M54" s="43">
        <f t="shared" si="13"/>
        <v>0</v>
      </c>
      <c r="N54" s="54"/>
      <c r="O54" s="43"/>
      <c r="P54" s="6"/>
      <c r="Q54" s="5"/>
      <c r="IV54"/>
    </row>
    <row r="55" spans="1:256" ht="15" customHeight="1">
      <c r="A55" s="3" t="s">
        <v>52</v>
      </c>
      <c r="B55" s="37"/>
      <c r="C55" s="3"/>
      <c r="D55" s="3"/>
      <c r="O55" s="8"/>
      <c r="P55" s="6"/>
      <c r="Q55" s="5"/>
      <c r="IV55"/>
    </row>
    <row r="56" spans="1:256" ht="15" customHeight="1">
      <c r="A56" s="4" t="s">
        <v>53</v>
      </c>
      <c r="B56" s="37"/>
      <c r="C56" s="3"/>
      <c r="D56" s="3"/>
      <c r="O56" s="8"/>
      <c r="P56" s="6"/>
      <c r="Q56" s="5"/>
      <c r="IV56"/>
    </row>
    <row r="57" ht="15"/>
    <row r="58" spans="2:17" ht="15" customHeight="1">
      <c r="B58" s="8"/>
      <c r="C58" s="25"/>
      <c r="D58" s="25"/>
      <c r="E58" s="25"/>
      <c r="F58" s="25"/>
      <c r="G58" s="25"/>
      <c r="H58" s="25"/>
      <c r="I58" s="25"/>
      <c r="J58" s="25"/>
      <c r="K58" s="25"/>
      <c r="L58" s="25"/>
      <c r="M58" s="25"/>
      <c r="N58" s="25"/>
      <c r="O58" s="26"/>
      <c r="P58" s="38"/>
      <c r="Q58" s="8"/>
    </row>
    <row r="59" spans="1:17" ht="15" customHeight="1">
      <c r="A59" s="33"/>
      <c r="B59" s="8"/>
      <c r="C59" s="25"/>
      <c r="D59" s="25"/>
      <c r="E59" s="25"/>
      <c r="F59" s="25"/>
      <c r="G59" s="25"/>
      <c r="H59" s="25"/>
      <c r="I59" s="25"/>
      <c r="J59" s="25"/>
      <c r="K59" s="25"/>
      <c r="L59" s="25"/>
      <c r="M59" s="25"/>
      <c r="N59" s="25"/>
      <c r="O59" s="26"/>
      <c r="P59" s="38"/>
      <c r="Q59" s="8"/>
    </row>
    <row r="60" spans="2:17" ht="15" customHeight="1">
      <c r="B60" s="8"/>
      <c r="C60" s="25"/>
      <c r="D60" s="25"/>
      <c r="E60" s="25"/>
      <c r="F60" s="25"/>
      <c r="G60" s="25"/>
      <c r="H60" s="25"/>
      <c r="I60" s="25"/>
      <c r="J60" s="25"/>
      <c r="K60" s="25"/>
      <c r="L60" s="25"/>
      <c r="M60" s="25"/>
      <c r="N60" s="25"/>
      <c r="O60" s="26"/>
      <c r="P60" s="38"/>
      <c r="Q60" s="8"/>
    </row>
    <row r="61" spans="2:17" ht="15" customHeight="1">
      <c r="B61" s="8"/>
      <c r="C61" s="25"/>
      <c r="D61" s="25"/>
      <c r="E61" s="25"/>
      <c r="F61" s="25"/>
      <c r="G61" s="25"/>
      <c r="H61" s="25"/>
      <c r="I61" s="25"/>
      <c r="J61" s="25"/>
      <c r="K61" s="25"/>
      <c r="L61" s="25"/>
      <c r="M61" s="25"/>
      <c r="N61" s="25"/>
      <c r="O61" s="26"/>
      <c r="P61" s="38"/>
      <c r="Q61" s="8"/>
    </row>
    <row r="62" spans="1:17" ht="15" customHeight="1">
      <c r="A62" s="33"/>
      <c r="B62" s="8"/>
      <c r="C62" s="25"/>
      <c r="D62" s="25"/>
      <c r="E62" s="25"/>
      <c r="F62" s="25"/>
      <c r="G62" s="25"/>
      <c r="H62" s="25"/>
      <c r="I62" s="25"/>
      <c r="J62" s="25"/>
      <c r="K62" s="25"/>
      <c r="L62" s="25"/>
      <c r="M62" s="25"/>
      <c r="N62" s="25"/>
      <c r="O62" s="26"/>
      <c r="P62" s="38"/>
      <c r="Q62" s="8"/>
    </row>
    <row r="63" spans="2:17" ht="15" customHeight="1">
      <c r="B63" s="8"/>
      <c r="C63" s="25"/>
      <c r="D63" s="25"/>
      <c r="E63" s="25"/>
      <c r="F63" s="25"/>
      <c r="G63" s="25"/>
      <c r="H63" s="25"/>
      <c r="I63" s="25"/>
      <c r="J63" s="25"/>
      <c r="K63" s="25"/>
      <c r="L63" s="25"/>
      <c r="M63" s="25"/>
      <c r="N63" s="25"/>
      <c r="O63" s="26"/>
      <c r="P63" s="38"/>
      <c r="Q63" s="8"/>
    </row>
    <row r="64" spans="1:17" ht="15" customHeight="1">
      <c r="A64" s="33"/>
      <c r="B64" s="8"/>
      <c r="C64" s="25"/>
      <c r="D64" s="25"/>
      <c r="E64" s="25"/>
      <c r="F64" s="25"/>
      <c r="G64" s="25"/>
      <c r="H64" s="25"/>
      <c r="I64" s="25"/>
      <c r="J64" s="25"/>
      <c r="K64" s="25"/>
      <c r="L64" s="25"/>
      <c r="M64" s="25"/>
      <c r="N64" s="25"/>
      <c r="O64" s="26"/>
      <c r="P64" s="38"/>
      <c r="Q64" s="8"/>
    </row>
    <row r="65" spans="2:17" ht="15" customHeight="1">
      <c r="B65" s="8"/>
      <c r="C65" s="25"/>
      <c r="D65" s="25"/>
      <c r="E65" s="25"/>
      <c r="F65" s="25"/>
      <c r="G65" s="25"/>
      <c r="H65" s="25"/>
      <c r="I65" s="25"/>
      <c r="J65" s="25"/>
      <c r="K65" s="25"/>
      <c r="L65" s="25"/>
      <c r="M65" s="25"/>
      <c r="N65" s="25"/>
      <c r="O65" s="26"/>
      <c r="P65" s="38"/>
      <c r="Q65" s="8"/>
    </row>
    <row r="66" spans="2:17" ht="15" customHeight="1">
      <c r="B66" s="8"/>
      <c r="C66" s="25"/>
      <c r="D66" s="25"/>
      <c r="E66" s="25"/>
      <c r="F66" s="25"/>
      <c r="G66" s="25"/>
      <c r="H66" s="25"/>
      <c r="I66" s="25"/>
      <c r="J66" s="25"/>
      <c r="K66" s="25"/>
      <c r="L66" s="25"/>
      <c r="M66" s="25"/>
      <c r="N66" s="25"/>
      <c r="O66" s="26"/>
      <c r="P66" s="38"/>
      <c r="Q66" s="8"/>
    </row>
    <row r="67" spans="2:17" ht="15" customHeight="1">
      <c r="B67" s="8"/>
      <c r="C67" s="25"/>
      <c r="D67" s="25"/>
      <c r="E67" s="25"/>
      <c r="F67" s="25"/>
      <c r="G67" s="25"/>
      <c r="H67" s="25"/>
      <c r="I67" s="25"/>
      <c r="J67" s="25"/>
      <c r="K67" s="25"/>
      <c r="L67" s="25"/>
      <c r="M67" s="25"/>
      <c r="N67" s="25"/>
      <c r="O67" s="26"/>
      <c r="P67" s="38"/>
      <c r="Q67" s="8"/>
    </row>
    <row r="68" spans="2:17" ht="15" customHeight="1">
      <c r="B68" s="8"/>
      <c r="C68" s="25"/>
      <c r="D68" s="25"/>
      <c r="E68" s="25"/>
      <c r="F68" s="25"/>
      <c r="G68" s="25"/>
      <c r="H68" s="25"/>
      <c r="I68" s="25"/>
      <c r="J68" s="25"/>
      <c r="K68" s="25"/>
      <c r="L68" s="25"/>
      <c r="M68" s="25"/>
      <c r="N68" s="25"/>
      <c r="O68" s="26"/>
      <c r="P68" s="38"/>
      <c r="Q68" s="8"/>
    </row>
    <row r="69" spans="2:17" ht="15" customHeight="1">
      <c r="B69" s="8"/>
      <c r="C69" s="25"/>
      <c r="D69" s="25"/>
      <c r="E69" s="25"/>
      <c r="F69" s="25"/>
      <c r="G69" s="25"/>
      <c r="H69" s="25"/>
      <c r="I69" s="25"/>
      <c r="J69" s="25"/>
      <c r="K69" s="25"/>
      <c r="L69" s="25"/>
      <c r="M69" s="25"/>
      <c r="N69" s="25"/>
      <c r="O69" s="26"/>
      <c r="P69" s="38"/>
      <c r="Q69" s="8"/>
    </row>
    <row r="70" spans="1:17" ht="15" customHeight="1">
      <c r="A70" s="36"/>
      <c r="B70" s="8"/>
      <c r="C70" s="8"/>
      <c r="D70" s="8"/>
      <c r="E70" s="8"/>
      <c r="F70" s="8"/>
      <c r="G70" s="8"/>
      <c r="H70" s="8"/>
      <c r="I70" s="8"/>
      <c r="J70" s="8"/>
      <c r="K70" s="8"/>
      <c r="L70" s="8"/>
      <c r="M70" s="8"/>
      <c r="O70" s="39"/>
      <c r="P70" s="26"/>
      <c r="Q70" s="8"/>
    </row>
    <row r="71" spans="1:4" ht="15" customHeight="1">
      <c r="A71" s="3"/>
      <c r="B71" s="37"/>
      <c r="C71" s="3"/>
      <c r="D71" s="3"/>
    </row>
  </sheetData>
  <sheetProtection password="EBA5" sheet="1"/>
  <mergeCells count="3">
    <mergeCell ref="A1:D1"/>
    <mergeCell ref="Q4:S4"/>
    <mergeCell ref="Q15:R15"/>
  </mergeCells>
  <hyperlinks>
    <hyperlink ref="A56" r:id="rId1" display="http://www.consommateur.qc.ca/acef-lan/"/>
  </hyperlinks>
  <printOptions/>
  <pageMargins left="0.7875" right="0.7875" top="0.5902777777777778" bottom="0.5902777777777778" header="0.5118055555555555" footer="0.5118055555555555"/>
  <pageSetup firstPageNumber="1" useFirstPageNumber="1" fitToHeight="1" fitToWidth="1" horizontalDpi="300" verticalDpi="300" orientation="landscape" paperSize="5" scale="60" r:id="rId5"/>
  <rowBreaks count="1" manualBreakCount="1">
    <brk id="56" max="255" man="1"/>
  </rowBreaks>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T56"/>
  <sheetViews>
    <sheetView zoomScale="104" zoomScaleNormal="104" zoomScalePageLayoutView="0" workbookViewId="0" topLeftCell="A1">
      <pane xSplit="1" topLeftCell="B1" activePane="topRight" state="frozen"/>
      <selection pane="topLeft" activeCell="A1" sqref="A1"/>
      <selection pane="topRight" activeCell="A45" sqref="A45"/>
    </sheetView>
  </sheetViews>
  <sheetFormatPr defaultColWidth="11.57421875" defaultRowHeight="12.75"/>
  <cols>
    <col min="1" max="1" width="46.28125" style="5" customWidth="1"/>
    <col min="2" max="11" width="14.140625" style="5" customWidth="1"/>
    <col min="12" max="12" width="14.140625" style="7" customWidth="1"/>
    <col min="13" max="13" width="14.140625" style="8" customWidth="1"/>
    <col min="14" max="14" width="15.7109375" style="9" customWidth="1"/>
    <col min="15" max="15" width="14.140625" style="8" customWidth="1"/>
    <col min="16" max="16" width="14.140625" style="6" customWidth="1"/>
    <col min="17" max="17" width="2.7109375" style="5" customWidth="1"/>
    <col min="18" max="20" width="14.140625" style="5" customWidth="1"/>
    <col min="21" max="16384" width="11.57421875" style="5" customWidth="1"/>
  </cols>
  <sheetData>
    <row r="1" spans="1:3" ht="28.5" customHeight="1">
      <c r="A1" s="10"/>
      <c r="B1" s="116" t="s">
        <v>54</v>
      </c>
      <c r="C1" s="116"/>
    </row>
    <row r="2" spans="1:2" ht="19.5" customHeight="1">
      <c r="A2"/>
      <c r="B2" s="11"/>
    </row>
    <row r="3" spans="1:3" ht="19.5" customHeight="1">
      <c r="A3"/>
      <c r="B3" s="11" t="s">
        <v>10</v>
      </c>
      <c r="C3" s="12"/>
    </row>
    <row r="4" spans="1:20" ht="19.5" customHeight="1" thickBot="1">
      <c r="A4" s="13"/>
      <c r="R4" s="117" t="s">
        <v>100</v>
      </c>
      <c r="S4" s="117"/>
      <c r="T4" s="117"/>
    </row>
    <row r="5" spans="1:20" ht="47.25" customHeight="1">
      <c r="A5" s="11"/>
      <c r="B5" s="15">
        <v>42370</v>
      </c>
      <c r="C5" s="16">
        <f aca="true" t="shared" si="0" ref="C5:M5">_XLL.MOIS.DECALER(B5,1)</f>
        <v>42401</v>
      </c>
      <c r="D5" s="16">
        <f t="shared" si="0"/>
        <v>42430</v>
      </c>
      <c r="E5" s="16">
        <f t="shared" si="0"/>
        <v>42461</v>
      </c>
      <c r="F5" s="16">
        <f t="shared" si="0"/>
        <v>42491</v>
      </c>
      <c r="G5" s="16">
        <f t="shared" si="0"/>
        <v>42522</v>
      </c>
      <c r="H5" s="16">
        <f t="shared" si="0"/>
        <v>42552</v>
      </c>
      <c r="I5" s="16">
        <f t="shared" si="0"/>
        <v>42583</v>
      </c>
      <c r="J5" s="16">
        <f t="shared" si="0"/>
        <v>42614</v>
      </c>
      <c r="K5" s="16">
        <f t="shared" si="0"/>
        <v>42644</v>
      </c>
      <c r="L5" s="16">
        <f t="shared" si="0"/>
        <v>42675</v>
      </c>
      <c r="M5" s="16">
        <f t="shared" si="0"/>
        <v>42705</v>
      </c>
      <c r="N5" s="17" t="s">
        <v>11</v>
      </c>
      <c r="O5" s="40" t="s">
        <v>55</v>
      </c>
      <c r="P5" s="18" t="s">
        <v>12</v>
      </c>
      <c r="R5" s="94" t="s">
        <v>122</v>
      </c>
      <c r="S5" s="86" t="s">
        <v>123</v>
      </c>
      <c r="T5" s="87" t="s">
        <v>124</v>
      </c>
    </row>
    <row r="6" spans="1:20" ht="15" customHeight="1">
      <c r="A6" s="19" t="s">
        <v>13</v>
      </c>
      <c r="B6" s="21"/>
      <c r="C6" s="21"/>
      <c r="D6" s="21"/>
      <c r="E6" s="21"/>
      <c r="F6" s="21"/>
      <c r="G6" s="21"/>
      <c r="H6" s="21"/>
      <c r="I6" s="21"/>
      <c r="J6" s="21"/>
      <c r="K6" s="21"/>
      <c r="L6" s="21"/>
      <c r="M6" s="20"/>
      <c r="N6" s="23"/>
      <c r="O6" s="41"/>
      <c r="P6" s="24"/>
      <c r="R6" s="95">
        <v>2</v>
      </c>
      <c r="S6" s="89"/>
      <c r="T6" s="90">
        <f>S6*2</f>
        <v>0</v>
      </c>
    </row>
    <row r="7" spans="1:20" ht="15" customHeight="1">
      <c r="A7" s="5" t="s">
        <v>14</v>
      </c>
      <c r="B7" s="39"/>
      <c r="C7" s="39"/>
      <c r="D7" s="39"/>
      <c r="E7" s="39"/>
      <c r="F7" s="39"/>
      <c r="G7" s="39"/>
      <c r="H7" s="39"/>
      <c r="I7" s="39"/>
      <c r="J7" s="39"/>
      <c r="K7" s="39"/>
      <c r="L7" s="39"/>
      <c r="M7" s="39"/>
      <c r="N7" s="44">
        <f aca="true" t="shared" si="1" ref="N7:N13">SUM(B7:M7)</f>
        <v>0</v>
      </c>
      <c r="O7" s="55" t="e">
        <f>N7/Prévision!N7</f>
        <v>#DIV/0!</v>
      </c>
      <c r="P7" s="27">
        <f aca="true" t="shared" si="2" ref="P7:P13">N7/12</f>
        <v>0</v>
      </c>
      <c r="R7" s="95">
        <v>3</v>
      </c>
      <c r="S7" s="89"/>
      <c r="T7" s="90">
        <f>S7*3</f>
        <v>0</v>
      </c>
    </row>
    <row r="8" spans="1:20" ht="15" customHeight="1">
      <c r="A8" s="5" t="s">
        <v>15</v>
      </c>
      <c r="B8" s="39"/>
      <c r="C8" s="39"/>
      <c r="D8" s="39"/>
      <c r="E8" s="39"/>
      <c r="F8" s="39"/>
      <c r="G8" s="39"/>
      <c r="H8" s="39"/>
      <c r="I8" s="39"/>
      <c r="J8" s="39"/>
      <c r="K8" s="39"/>
      <c r="L8" s="39"/>
      <c r="M8" s="39"/>
      <c r="N8" s="44">
        <f t="shared" si="1"/>
        <v>0</v>
      </c>
      <c r="O8" s="55" t="e">
        <f>N8/Prévision!N8</f>
        <v>#DIV/0!</v>
      </c>
      <c r="P8" s="27">
        <f t="shared" si="2"/>
        <v>0</v>
      </c>
      <c r="R8" s="95">
        <v>4</v>
      </c>
      <c r="S8" s="89"/>
      <c r="T8" s="90">
        <f>S8*4</f>
        <v>0</v>
      </c>
    </row>
    <row r="9" spans="1:20" ht="15" customHeight="1" thickBot="1">
      <c r="A9" s="5" t="s">
        <v>16</v>
      </c>
      <c r="B9" s="39"/>
      <c r="C9" s="39"/>
      <c r="D9" s="39"/>
      <c r="E9" s="39"/>
      <c r="F9" s="39"/>
      <c r="G9" s="39"/>
      <c r="H9" s="39"/>
      <c r="I9" s="39"/>
      <c r="J9" s="39"/>
      <c r="K9" s="39"/>
      <c r="L9" s="39"/>
      <c r="M9" s="39"/>
      <c r="N9" s="44">
        <f t="shared" si="1"/>
        <v>0</v>
      </c>
      <c r="O9" s="55" t="e">
        <f>N9/Prévision!N9</f>
        <v>#DIV/0!</v>
      </c>
      <c r="P9" s="27">
        <f t="shared" si="2"/>
        <v>0</v>
      </c>
      <c r="R9" s="96">
        <v>5</v>
      </c>
      <c r="S9" s="92"/>
      <c r="T9" s="93">
        <f>S9*5</f>
        <v>0</v>
      </c>
    </row>
    <row r="10" spans="1:16" ht="15" customHeight="1">
      <c r="A10" s="5" t="s">
        <v>17</v>
      </c>
      <c r="B10" s="39"/>
      <c r="C10" s="39"/>
      <c r="D10" s="39"/>
      <c r="E10" s="39"/>
      <c r="F10" s="39"/>
      <c r="G10" s="39"/>
      <c r="H10" s="39"/>
      <c r="I10" s="39"/>
      <c r="J10" s="39"/>
      <c r="K10" s="39"/>
      <c r="L10" s="39"/>
      <c r="M10" s="39"/>
      <c r="N10" s="44">
        <f t="shared" si="1"/>
        <v>0</v>
      </c>
      <c r="O10" s="55" t="e">
        <f>N10/Prévision!N10</f>
        <v>#DIV/0!</v>
      </c>
      <c r="P10" s="27">
        <f t="shared" si="2"/>
        <v>0</v>
      </c>
    </row>
    <row r="11" spans="1:16" ht="15" customHeight="1">
      <c r="A11" s="5" t="s">
        <v>18</v>
      </c>
      <c r="B11" s="39"/>
      <c r="C11" s="39"/>
      <c r="D11" s="39"/>
      <c r="E11" s="39"/>
      <c r="F11" s="39"/>
      <c r="G11" s="39"/>
      <c r="H11" s="39"/>
      <c r="I11" s="39"/>
      <c r="J11" s="39"/>
      <c r="K11" s="39"/>
      <c r="L11" s="39"/>
      <c r="M11" s="39"/>
      <c r="N11" s="44">
        <f t="shared" si="1"/>
        <v>0</v>
      </c>
      <c r="O11" s="55" t="e">
        <f>N11/Prévision!N11</f>
        <v>#DIV/0!</v>
      </c>
      <c r="P11" s="27">
        <f t="shared" si="2"/>
        <v>0</v>
      </c>
    </row>
    <row r="12" spans="1:16" ht="15" customHeight="1">
      <c r="A12" s="5" t="s">
        <v>19</v>
      </c>
      <c r="B12" s="39"/>
      <c r="C12" s="39"/>
      <c r="D12" s="39"/>
      <c r="E12" s="39"/>
      <c r="F12" s="39"/>
      <c r="G12" s="39"/>
      <c r="H12" s="39"/>
      <c r="I12" s="39"/>
      <c r="J12" s="39"/>
      <c r="K12" s="39"/>
      <c r="L12" s="39"/>
      <c r="M12" s="39"/>
      <c r="N12" s="44">
        <f t="shared" si="1"/>
        <v>0</v>
      </c>
      <c r="O12" s="55" t="e">
        <f>N12/Prévision!N12</f>
        <v>#DIV/0!</v>
      </c>
      <c r="P12" s="27">
        <f t="shared" si="2"/>
        <v>0</v>
      </c>
    </row>
    <row r="13" spans="1:16" s="6" customFormat="1" ht="15" customHeight="1">
      <c r="A13" s="19" t="s">
        <v>20</v>
      </c>
      <c r="B13" s="22">
        <f aca="true" t="shared" si="3" ref="B13:M13">SUM(B7:B12)</f>
        <v>0</v>
      </c>
      <c r="C13" s="22">
        <f t="shared" si="3"/>
        <v>0</v>
      </c>
      <c r="D13" s="22">
        <f t="shared" si="3"/>
        <v>0</v>
      </c>
      <c r="E13" s="22">
        <f t="shared" si="3"/>
        <v>0</v>
      </c>
      <c r="F13" s="22">
        <f t="shared" si="3"/>
        <v>0</v>
      </c>
      <c r="G13" s="22">
        <f t="shared" si="3"/>
        <v>0</v>
      </c>
      <c r="H13" s="22">
        <f t="shared" si="3"/>
        <v>0</v>
      </c>
      <c r="I13" s="22">
        <f t="shared" si="3"/>
        <v>0</v>
      </c>
      <c r="J13" s="22">
        <f t="shared" si="3"/>
        <v>0</v>
      </c>
      <c r="K13" s="22">
        <f t="shared" si="3"/>
        <v>0</v>
      </c>
      <c r="L13" s="22">
        <f t="shared" si="3"/>
        <v>0</v>
      </c>
      <c r="M13" s="22">
        <f t="shared" si="3"/>
        <v>0</v>
      </c>
      <c r="N13" s="45">
        <f t="shared" si="1"/>
        <v>0</v>
      </c>
      <c r="O13" s="56" t="e">
        <f>N13/Prévision!N13</f>
        <v>#DIV/0!</v>
      </c>
      <c r="P13" s="22">
        <f t="shared" si="2"/>
        <v>0</v>
      </c>
    </row>
    <row r="14" spans="2:16" ht="15" customHeight="1">
      <c r="B14" s="27"/>
      <c r="C14" s="27"/>
      <c r="D14" s="27"/>
      <c r="E14" s="27"/>
      <c r="F14" s="27"/>
      <c r="G14" s="27"/>
      <c r="H14" s="27"/>
      <c r="I14" s="27"/>
      <c r="J14" s="27"/>
      <c r="K14" s="27"/>
      <c r="L14" s="27"/>
      <c r="M14" s="27"/>
      <c r="N14" s="44"/>
      <c r="O14" s="44"/>
      <c r="P14" s="27"/>
    </row>
    <row r="15" spans="1:19" ht="15" customHeight="1" thickBot="1">
      <c r="A15" s="28" t="s">
        <v>21</v>
      </c>
      <c r="B15" s="29"/>
      <c r="C15" s="29"/>
      <c r="D15" s="29"/>
      <c r="E15" s="29"/>
      <c r="F15" s="29"/>
      <c r="G15" s="29"/>
      <c r="H15" s="29"/>
      <c r="I15" s="29"/>
      <c r="J15" s="29"/>
      <c r="K15" s="29"/>
      <c r="L15" s="29"/>
      <c r="M15" s="29"/>
      <c r="N15" s="46"/>
      <c r="O15" s="46"/>
      <c r="P15" s="29"/>
      <c r="R15" s="118" t="s">
        <v>82</v>
      </c>
      <c r="S15" s="118"/>
    </row>
    <row r="16" spans="1:19" ht="15" customHeight="1">
      <c r="A16" s="5" t="s">
        <v>22</v>
      </c>
      <c r="B16" s="39"/>
      <c r="C16" s="39"/>
      <c r="D16" s="39"/>
      <c r="E16" s="39"/>
      <c r="F16" s="39"/>
      <c r="G16" s="39"/>
      <c r="H16" s="39"/>
      <c r="I16" s="39"/>
      <c r="J16" s="39"/>
      <c r="K16" s="39"/>
      <c r="L16" s="39"/>
      <c r="M16" s="39"/>
      <c r="N16" s="44">
        <f aca="true" t="shared" si="4" ref="N16:N27">SUM(B16:M16)</f>
        <v>0</v>
      </c>
      <c r="O16" s="55" t="e">
        <f>N16/Prévision!N16</f>
        <v>#DIV/0!</v>
      </c>
      <c r="P16" s="27">
        <f aca="true" t="shared" si="5" ref="P16:P27">N16/12</f>
        <v>0</v>
      </c>
      <c r="R16" s="80" t="s">
        <v>83</v>
      </c>
      <c r="S16" s="81"/>
    </row>
    <row r="17" spans="1:19" ht="15" customHeight="1">
      <c r="A17" s="115" t="s">
        <v>141</v>
      </c>
      <c r="B17" s="39"/>
      <c r="C17" s="39"/>
      <c r="D17" s="39"/>
      <c r="E17" s="39"/>
      <c r="F17" s="39"/>
      <c r="G17" s="39"/>
      <c r="H17" s="39"/>
      <c r="I17" s="39"/>
      <c r="J17" s="39"/>
      <c r="K17" s="39"/>
      <c r="L17" s="39"/>
      <c r="M17" s="39"/>
      <c r="N17" s="44">
        <f t="shared" si="4"/>
        <v>0</v>
      </c>
      <c r="O17" s="55" t="e">
        <f>N17/Prévision!N17</f>
        <v>#DIV/0!</v>
      </c>
      <c r="P17" s="27">
        <f t="shared" si="5"/>
        <v>0</v>
      </c>
      <c r="R17" s="82" t="s">
        <v>84</v>
      </c>
      <c r="S17" s="83"/>
    </row>
    <row r="18" spans="1:19" ht="15" customHeight="1">
      <c r="A18" s="5" t="s">
        <v>23</v>
      </c>
      <c r="B18" s="39"/>
      <c r="C18" s="39"/>
      <c r="D18" s="39"/>
      <c r="E18" s="39"/>
      <c r="F18" s="39"/>
      <c r="G18" s="39"/>
      <c r="H18" s="39"/>
      <c r="I18" s="39"/>
      <c r="J18" s="39"/>
      <c r="K18" s="39"/>
      <c r="L18" s="39"/>
      <c r="M18" s="39"/>
      <c r="N18" s="44">
        <f t="shared" si="4"/>
        <v>0</v>
      </c>
      <c r="O18" s="55" t="e">
        <f>N18/Prévision!N18</f>
        <v>#DIV/0!</v>
      </c>
      <c r="P18" s="27">
        <f t="shared" si="5"/>
        <v>0</v>
      </c>
      <c r="R18" s="82" t="s">
        <v>85</v>
      </c>
      <c r="S18" s="83"/>
    </row>
    <row r="19" spans="1:19" ht="15" customHeight="1">
      <c r="A19" s="5" t="s">
        <v>24</v>
      </c>
      <c r="B19" s="39"/>
      <c r="C19" s="39"/>
      <c r="D19" s="39"/>
      <c r="E19" s="39"/>
      <c r="F19" s="39"/>
      <c r="G19" s="39"/>
      <c r="H19" s="39"/>
      <c r="I19" s="39"/>
      <c r="J19" s="39"/>
      <c r="K19" s="39"/>
      <c r="L19" s="39"/>
      <c r="M19" s="39"/>
      <c r="N19" s="44">
        <f t="shared" si="4"/>
        <v>0</v>
      </c>
      <c r="O19" s="55" t="e">
        <f>N19/Prévision!N19</f>
        <v>#DIV/0!</v>
      </c>
      <c r="P19" s="27">
        <f t="shared" si="5"/>
        <v>0</v>
      </c>
      <c r="R19" s="82" t="s">
        <v>86</v>
      </c>
      <c r="S19" s="83"/>
    </row>
    <row r="20" spans="1:19" ht="15" customHeight="1">
      <c r="A20" s="5" t="s">
        <v>25</v>
      </c>
      <c r="B20" s="39"/>
      <c r="C20" s="39"/>
      <c r="D20" s="39"/>
      <c r="E20" s="39"/>
      <c r="F20" s="39"/>
      <c r="G20" s="39"/>
      <c r="H20" s="39"/>
      <c r="I20" s="39"/>
      <c r="J20" s="39"/>
      <c r="K20" s="39"/>
      <c r="L20" s="39"/>
      <c r="M20" s="39"/>
      <c r="N20" s="44">
        <f t="shared" si="4"/>
        <v>0</v>
      </c>
      <c r="O20" s="55" t="e">
        <f>N20/Prévision!N20</f>
        <v>#DIV/0!</v>
      </c>
      <c r="P20" s="27">
        <f t="shared" si="5"/>
        <v>0</v>
      </c>
      <c r="R20" s="82" t="s">
        <v>94</v>
      </c>
      <c r="S20" s="83"/>
    </row>
    <row r="21" spans="1:19" ht="15" customHeight="1">
      <c r="A21" s="5" t="s">
        <v>26</v>
      </c>
      <c r="B21" s="39"/>
      <c r="C21" s="39"/>
      <c r="D21" s="39"/>
      <c r="E21" s="39"/>
      <c r="F21" s="39"/>
      <c r="G21" s="39"/>
      <c r="H21" s="39"/>
      <c r="I21" s="39"/>
      <c r="J21" s="39"/>
      <c r="K21" s="39"/>
      <c r="L21" s="39"/>
      <c r="M21" s="39"/>
      <c r="N21" s="44">
        <f t="shared" si="4"/>
        <v>0</v>
      </c>
      <c r="O21" s="55" t="e">
        <f>N21/Prévision!N21</f>
        <v>#DIV/0!</v>
      </c>
      <c r="P21" s="27">
        <f t="shared" si="5"/>
        <v>0</v>
      </c>
      <c r="R21" s="82" t="s">
        <v>95</v>
      </c>
      <c r="S21" s="83"/>
    </row>
    <row r="22" spans="1:19" ht="15" customHeight="1">
      <c r="A22" s="5" t="s">
        <v>27</v>
      </c>
      <c r="B22" s="39"/>
      <c r="C22" s="39"/>
      <c r="D22" s="39"/>
      <c r="E22" s="39"/>
      <c r="F22" s="39"/>
      <c r="G22" s="39"/>
      <c r="H22" s="39"/>
      <c r="I22" s="39"/>
      <c r="J22" s="39"/>
      <c r="K22" s="39"/>
      <c r="L22" s="39"/>
      <c r="M22" s="39"/>
      <c r="N22" s="44">
        <f t="shared" si="4"/>
        <v>0</v>
      </c>
      <c r="O22" s="55" t="e">
        <f>N22/Prévision!N22</f>
        <v>#DIV/0!</v>
      </c>
      <c r="P22" s="27">
        <f t="shared" si="5"/>
        <v>0</v>
      </c>
      <c r="R22" s="82" t="s">
        <v>96</v>
      </c>
      <c r="S22" s="83"/>
    </row>
    <row r="23" spans="1:19" ht="15" customHeight="1">
      <c r="A23" s="5" t="s">
        <v>17</v>
      </c>
      <c r="B23" s="39"/>
      <c r="C23" s="39"/>
      <c r="D23" s="39"/>
      <c r="E23" s="39"/>
      <c r="F23" s="39"/>
      <c r="G23" s="39"/>
      <c r="H23" s="39"/>
      <c r="I23" s="39"/>
      <c r="J23" s="39"/>
      <c r="K23" s="39"/>
      <c r="L23" s="39"/>
      <c r="M23" s="39"/>
      <c r="N23" s="44">
        <f t="shared" si="4"/>
        <v>0</v>
      </c>
      <c r="O23" s="55" t="e">
        <f>N23/Prévision!N23</f>
        <v>#DIV/0!</v>
      </c>
      <c r="P23" s="27">
        <f t="shared" si="5"/>
        <v>0</v>
      </c>
      <c r="R23" s="82" t="s">
        <v>97</v>
      </c>
      <c r="S23" s="83"/>
    </row>
    <row r="24" spans="1:19" ht="15" customHeight="1">
      <c r="A24" s="5" t="s">
        <v>28</v>
      </c>
      <c r="B24" s="39"/>
      <c r="C24" s="39"/>
      <c r="D24" s="39"/>
      <c r="E24" s="39"/>
      <c r="F24" s="39"/>
      <c r="G24" s="39"/>
      <c r="H24" s="39"/>
      <c r="I24" s="39"/>
      <c r="J24" s="39"/>
      <c r="K24" s="39"/>
      <c r="L24" s="39"/>
      <c r="M24" s="39"/>
      <c r="N24" s="44">
        <f t="shared" si="4"/>
        <v>0</v>
      </c>
      <c r="O24" s="55" t="e">
        <f>N24/Prévision!N24</f>
        <v>#DIV/0!</v>
      </c>
      <c r="P24" s="27">
        <f t="shared" si="5"/>
        <v>0</v>
      </c>
      <c r="R24" s="82" t="s">
        <v>98</v>
      </c>
      <c r="S24" s="83"/>
    </row>
    <row r="25" spans="1:19" ht="15" customHeight="1">
      <c r="A25" s="5" t="s">
        <v>29</v>
      </c>
      <c r="B25" s="39"/>
      <c r="C25" s="39"/>
      <c r="D25" s="39"/>
      <c r="E25" s="39"/>
      <c r="F25" s="39"/>
      <c r="G25" s="39"/>
      <c r="H25" s="39"/>
      <c r="I25" s="39"/>
      <c r="J25" s="39"/>
      <c r="K25" s="39"/>
      <c r="L25" s="39"/>
      <c r="M25" s="39"/>
      <c r="N25" s="44">
        <f t="shared" si="4"/>
        <v>0</v>
      </c>
      <c r="O25" s="55" t="e">
        <f>N25/Prévision!N25</f>
        <v>#DIV/0!</v>
      </c>
      <c r="P25" s="27">
        <f t="shared" si="5"/>
        <v>0</v>
      </c>
      <c r="R25" s="82" t="s">
        <v>99</v>
      </c>
      <c r="S25" s="83"/>
    </row>
    <row r="26" spans="1:19" ht="15" customHeight="1">
      <c r="A26" s="5" t="s">
        <v>30</v>
      </c>
      <c r="B26" s="39"/>
      <c r="C26" s="39"/>
      <c r="D26" s="39"/>
      <c r="E26" s="39"/>
      <c r="F26" s="39"/>
      <c r="G26" s="39"/>
      <c r="H26" s="39"/>
      <c r="I26" s="39"/>
      <c r="J26" s="39"/>
      <c r="K26" s="39"/>
      <c r="L26" s="39"/>
      <c r="M26" s="39"/>
      <c r="N26" s="44">
        <f t="shared" si="4"/>
        <v>0</v>
      </c>
      <c r="O26" s="55" t="e">
        <f>N26/Prévision!N26</f>
        <v>#DIV/0!</v>
      </c>
      <c r="P26" s="27">
        <f t="shared" si="5"/>
        <v>0</v>
      </c>
      <c r="R26" s="82" t="s">
        <v>104</v>
      </c>
      <c r="S26" s="83"/>
    </row>
    <row r="27" spans="1:19" s="42" customFormat="1" ht="15" customHeight="1">
      <c r="A27" s="28" t="s">
        <v>31</v>
      </c>
      <c r="B27" s="57">
        <f aca="true" t="shared" si="6" ref="B27:M27">SUM(B16:B26)</f>
        <v>0</v>
      </c>
      <c r="C27" s="57">
        <f t="shared" si="6"/>
        <v>0</v>
      </c>
      <c r="D27" s="57">
        <f t="shared" si="6"/>
        <v>0</v>
      </c>
      <c r="E27" s="57">
        <f t="shared" si="6"/>
        <v>0</v>
      </c>
      <c r="F27" s="57">
        <f t="shared" si="6"/>
        <v>0</v>
      </c>
      <c r="G27" s="57">
        <f t="shared" si="6"/>
        <v>0</v>
      </c>
      <c r="H27" s="57">
        <f t="shared" si="6"/>
        <v>0</v>
      </c>
      <c r="I27" s="57">
        <f t="shared" si="6"/>
        <v>0</v>
      </c>
      <c r="J27" s="57">
        <f t="shared" si="6"/>
        <v>0</v>
      </c>
      <c r="K27" s="57">
        <f t="shared" si="6"/>
        <v>0</v>
      </c>
      <c r="L27" s="57">
        <f t="shared" si="6"/>
        <v>0</v>
      </c>
      <c r="M27" s="57">
        <f t="shared" si="6"/>
        <v>0</v>
      </c>
      <c r="N27" s="58">
        <f t="shared" si="4"/>
        <v>0</v>
      </c>
      <c r="O27" s="59" t="e">
        <f>N27/Prévision!N27</f>
        <v>#DIV/0!</v>
      </c>
      <c r="P27" s="57">
        <f t="shared" si="5"/>
        <v>0</v>
      </c>
      <c r="R27" s="82" t="s">
        <v>105</v>
      </c>
      <c r="S27" s="83"/>
    </row>
    <row r="28" spans="2:19" ht="15" customHeight="1" thickBot="1">
      <c r="B28" s="27"/>
      <c r="C28" s="27"/>
      <c r="D28" s="27"/>
      <c r="E28" s="27"/>
      <c r="F28" s="27"/>
      <c r="G28" s="27"/>
      <c r="H28" s="27"/>
      <c r="I28" s="27"/>
      <c r="J28" s="27"/>
      <c r="K28" s="27"/>
      <c r="L28" s="27"/>
      <c r="M28" s="27"/>
      <c r="N28" s="44"/>
      <c r="O28" s="44"/>
      <c r="P28" s="27"/>
      <c r="R28" s="84" t="s">
        <v>87</v>
      </c>
      <c r="S28" s="85">
        <f>SUM(S16:S27)</f>
        <v>0</v>
      </c>
    </row>
    <row r="29" spans="1:16" ht="15" customHeight="1">
      <c r="A29" s="31" t="s">
        <v>32</v>
      </c>
      <c r="B29" s="32"/>
      <c r="C29" s="32"/>
      <c r="D29" s="32"/>
      <c r="E29" s="32"/>
      <c r="F29" s="32"/>
      <c r="G29" s="32"/>
      <c r="H29" s="32"/>
      <c r="I29" s="32"/>
      <c r="J29" s="32"/>
      <c r="K29" s="32"/>
      <c r="L29" s="32"/>
      <c r="M29" s="32"/>
      <c r="N29" s="49"/>
      <c r="O29" s="49"/>
      <c r="P29" s="32"/>
    </row>
    <row r="30" spans="1:16" ht="15" customHeight="1">
      <c r="A30" s="5" t="s">
        <v>33</v>
      </c>
      <c r="B30" s="39"/>
      <c r="C30" s="39"/>
      <c r="D30" s="39"/>
      <c r="E30" s="39"/>
      <c r="F30" s="39"/>
      <c r="G30" s="39"/>
      <c r="H30" s="39"/>
      <c r="I30" s="39"/>
      <c r="J30" s="39"/>
      <c r="K30" s="39"/>
      <c r="L30" s="39"/>
      <c r="M30" s="39"/>
      <c r="N30" s="44">
        <f aca="true" t="shared" si="7" ref="N30:N49">SUM(B30:M30)</f>
        <v>0</v>
      </c>
      <c r="O30" s="55" t="e">
        <f>N30/Prévision!N30</f>
        <v>#DIV/0!</v>
      </c>
      <c r="P30" s="27">
        <f aca="true" t="shared" si="8" ref="P30:P49">N30/12</f>
        <v>0</v>
      </c>
    </row>
    <row r="31" spans="1:16" ht="15" customHeight="1">
      <c r="A31" s="5" t="s">
        <v>34</v>
      </c>
      <c r="B31" s="39"/>
      <c r="C31" s="39"/>
      <c r="D31" s="39"/>
      <c r="E31" s="39"/>
      <c r="F31" s="39"/>
      <c r="G31" s="39"/>
      <c r="H31" s="39"/>
      <c r="I31" s="39"/>
      <c r="J31" s="39"/>
      <c r="K31" s="39"/>
      <c r="L31" s="39"/>
      <c r="M31" s="39"/>
      <c r="N31" s="44">
        <f t="shared" si="7"/>
        <v>0</v>
      </c>
      <c r="O31" s="55" t="e">
        <f>N31/Prévision!N31</f>
        <v>#DIV/0!</v>
      </c>
      <c r="P31" s="27">
        <f t="shared" si="8"/>
        <v>0</v>
      </c>
    </row>
    <row r="32" spans="1:16" ht="15" customHeight="1">
      <c r="A32" s="5" t="s">
        <v>35</v>
      </c>
      <c r="B32" s="39"/>
      <c r="C32" s="39"/>
      <c r="D32" s="39"/>
      <c r="E32" s="39"/>
      <c r="F32" s="39"/>
      <c r="G32" s="39"/>
      <c r="H32" s="39"/>
      <c r="I32" s="39"/>
      <c r="J32" s="39"/>
      <c r="K32" s="39"/>
      <c r="L32" s="39"/>
      <c r="M32" s="39"/>
      <c r="N32" s="44">
        <f t="shared" si="7"/>
        <v>0</v>
      </c>
      <c r="O32" s="55" t="e">
        <f>N32/Prévision!N32</f>
        <v>#DIV/0!</v>
      </c>
      <c r="P32" s="27">
        <f t="shared" si="8"/>
        <v>0</v>
      </c>
    </row>
    <row r="33" spans="1:16" ht="15" customHeight="1">
      <c r="A33" s="115" t="s">
        <v>142</v>
      </c>
      <c r="B33" s="39"/>
      <c r="C33" s="39"/>
      <c r="D33" s="39"/>
      <c r="E33" s="39"/>
      <c r="F33" s="39"/>
      <c r="G33" s="39"/>
      <c r="H33" s="39"/>
      <c r="I33" s="39"/>
      <c r="J33" s="39"/>
      <c r="K33" s="39"/>
      <c r="L33" s="39"/>
      <c r="M33" s="39"/>
      <c r="N33" s="44">
        <f t="shared" si="7"/>
        <v>0</v>
      </c>
      <c r="O33" s="55" t="e">
        <f>N33/Prévision!N33</f>
        <v>#DIV/0!</v>
      </c>
      <c r="P33" s="27">
        <f t="shared" si="8"/>
        <v>0</v>
      </c>
    </row>
    <row r="34" spans="1:16" ht="15" customHeight="1">
      <c r="A34" s="115" t="s">
        <v>143</v>
      </c>
      <c r="B34" s="39"/>
      <c r="C34" s="39"/>
      <c r="D34" s="39"/>
      <c r="E34" s="39"/>
      <c r="F34" s="39"/>
      <c r="G34" s="39"/>
      <c r="H34" s="39"/>
      <c r="I34" s="39"/>
      <c r="J34" s="39"/>
      <c r="K34" s="39"/>
      <c r="L34" s="39"/>
      <c r="M34" s="39"/>
      <c r="N34" s="44">
        <f t="shared" si="7"/>
        <v>0</v>
      </c>
      <c r="O34" s="55" t="e">
        <f>N34/Prévision!N34</f>
        <v>#DIV/0!</v>
      </c>
      <c r="P34" s="27">
        <f t="shared" si="8"/>
        <v>0</v>
      </c>
    </row>
    <row r="35" spans="1:16" ht="15" customHeight="1">
      <c r="A35" s="5" t="s">
        <v>36</v>
      </c>
      <c r="B35" s="39"/>
      <c r="C35" s="39"/>
      <c r="D35" s="39"/>
      <c r="E35" s="39"/>
      <c r="F35" s="39"/>
      <c r="G35" s="39"/>
      <c r="H35" s="39"/>
      <c r="I35" s="39"/>
      <c r="J35" s="39"/>
      <c r="K35" s="39"/>
      <c r="L35" s="39"/>
      <c r="M35" s="39"/>
      <c r="N35" s="44">
        <f t="shared" si="7"/>
        <v>0</v>
      </c>
      <c r="O35" s="55" t="e">
        <f>N35/Prévision!N35</f>
        <v>#DIV/0!</v>
      </c>
      <c r="P35" s="27">
        <f t="shared" si="8"/>
        <v>0</v>
      </c>
    </row>
    <row r="36" spans="1:16" ht="15" customHeight="1">
      <c r="A36" s="5" t="s">
        <v>37</v>
      </c>
      <c r="B36" s="39"/>
      <c r="C36" s="39"/>
      <c r="D36" s="39"/>
      <c r="E36" s="39"/>
      <c r="F36" s="39"/>
      <c r="G36" s="39"/>
      <c r="H36" s="39"/>
      <c r="I36" s="39"/>
      <c r="J36" s="39"/>
      <c r="K36" s="39"/>
      <c r="L36" s="39"/>
      <c r="M36" s="39"/>
      <c r="N36" s="44">
        <f t="shared" si="7"/>
        <v>0</v>
      </c>
      <c r="O36" s="55" t="e">
        <f>N36/Prévision!N36</f>
        <v>#DIV/0!</v>
      </c>
      <c r="P36" s="27">
        <f t="shared" si="8"/>
        <v>0</v>
      </c>
    </row>
    <row r="37" spans="1:16" ht="15" customHeight="1">
      <c r="A37" s="33" t="s">
        <v>38</v>
      </c>
      <c r="B37" s="39"/>
      <c r="C37" s="39"/>
      <c r="D37" s="39"/>
      <c r="E37" s="39"/>
      <c r="F37" s="39"/>
      <c r="G37" s="39"/>
      <c r="H37" s="39"/>
      <c r="I37" s="39"/>
      <c r="J37" s="39"/>
      <c r="K37" s="39"/>
      <c r="L37" s="39"/>
      <c r="M37" s="39"/>
      <c r="N37" s="44">
        <f t="shared" si="7"/>
        <v>0</v>
      </c>
      <c r="O37" s="55" t="e">
        <f>N37/Prévision!N37</f>
        <v>#DIV/0!</v>
      </c>
      <c r="P37" s="27">
        <f t="shared" si="8"/>
        <v>0</v>
      </c>
    </row>
    <row r="38" spans="1:16" ht="15" customHeight="1">
      <c r="A38" s="5" t="s">
        <v>39</v>
      </c>
      <c r="B38" s="39"/>
      <c r="C38" s="39"/>
      <c r="D38" s="39"/>
      <c r="E38" s="39"/>
      <c r="F38" s="39"/>
      <c r="G38" s="39"/>
      <c r="H38" s="39"/>
      <c r="I38" s="39"/>
      <c r="J38" s="39"/>
      <c r="K38" s="39"/>
      <c r="L38" s="39"/>
      <c r="M38" s="39"/>
      <c r="N38" s="44">
        <f t="shared" si="7"/>
        <v>0</v>
      </c>
      <c r="O38" s="55" t="e">
        <f>N38/Prévision!N38</f>
        <v>#DIV/0!</v>
      </c>
      <c r="P38" s="27">
        <f t="shared" si="8"/>
        <v>0</v>
      </c>
    </row>
    <row r="39" spans="1:16" ht="15" customHeight="1">
      <c r="A39" s="5" t="s">
        <v>40</v>
      </c>
      <c r="B39" s="39"/>
      <c r="C39" s="39"/>
      <c r="D39" s="39"/>
      <c r="E39" s="39"/>
      <c r="F39" s="39"/>
      <c r="G39" s="39"/>
      <c r="H39" s="39"/>
      <c r="I39" s="39"/>
      <c r="J39" s="39"/>
      <c r="K39" s="39"/>
      <c r="L39" s="39"/>
      <c r="M39" s="39"/>
      <c r="N39" s="44">
        <f t="shared" si="7"/>
        <v>0</v>
      </c>
      <c r="O39" s="55" t="e">
        <f>N39/Prévision!N39</f>
        <v>#DIV/0!</v>
      </c>
      <c r="P39" s="27">
        <f t="shared" si="8"/>
        <v>0</v>
      </c>
    </row>
    <row r="40" spans="1:16" ht="15" customHeight="1">
      <c r="A40" s="33" t="s">
        <v>146</v>
      </c>
      <c r="B40" s="39"/>
      <c r="C40" s="39"/>
      <c r="D40" s="39"/>
      <c r="E40" s="39"/>
      <c r="F40" s="39"/>
      <c r="G40" s="39"/>
      <c r="H40" s="39"/>
      <c r="I40" s="39"/>
      <c r="J40" s="39"/>
      <c r="K40" s="39"/>
      <c r="L40" s="39"/>
      <c r="M40" s="39"/>
      <c r="N40" s="44">
        <f t="shared" si="7"/>
        <v>0</v>
      </c>
      <c r="O40" s="55" t="e">
        <f>N40/Prévision!N40</f>
        <v>#DIV/0!</v>
      </c>
      <c r="P40" s="27">
        <f t="shared" si="8"/>
        <v>0</v>
      </c>
    </row>
    <row r="41" spans="1:16" ht="15" customHeight="1">
      <c r="A41" s="115" t="s">
        <v>144</v>
      </c>
      <c r="B41" s="39"/>
      <c r="C41" s="39"/>
      <c r="D41" s="39"/>
      <c r="E41" s="39"/>
      <c r="F41" s="39"/>
      <c r="G41" s="39"/>
      <c r="H41" s="39"/>
      <c r="I41" s="39"/>
      <c r="J41" s="39"/>
      <c r="K41" s="39"/>
      <c r="L41" s="39"/>
      <c r="M41" s="39"/>
      <c r="N41" s="44">
        <f>SUM(B41:M41)</f>
        <v>0</v>
      </c>
      <c r="O41" s="55" t="e">
        <f>N41/Prévision!N41</f>
        <v>#DIV/0!</v>
      </c>
      <c r="P41" s="27">
        <f>N41/12</f>
        <v>0</v>
      </c>
    </row>
    <row r="42" spans="1:16" ht="15" customHeight="1">
      <c r="A42" s="115" t="s">
        <v>41</v>
      </c>
      <c r="B42" s="39"/>
      <c r="C42" s="39"/>
      <c r="D42" s="39"/>
      <c r="E42" s="39"/>
      <c r="F42" s="39"/>
      <c r="G42" s="39"/>
      <c r="H42" s="39"/>
      <c r="I42" s="39"/>
      <c r="J42" s="39"/>
      <c r="K42" s="39"/>
      <c r="L42" s="39"/>
      <c r="M42" s="39"/>
      <c r="N42" s="44">
        <f t="shared" si="7"/>
        <v>0</v>
      </c>
      <c r="O42" s="55" t="e">
        <f>N42/Prévision!N42</f>
        <v>#DIV/0!</v>
      </c>
      <c r="P42" s="27">
        <f t="shared" si="8"/>
        <v>0</v>
      </c>
    </row>
    <row r="43" spans="1:16" ht="15" customHeight="1">
      <c r="A43" s="33" t="s">
        <v>145</v>
      </c>
      <c r="B43" s="39"/>
      <c r="C43" s="39"/>
      <c r="D43" s="39"/>
      <c r="E43" s="39"/>
      <c r="F43" s="39"/>
      <c r="G43" s="39"/>
      <c r="H43" s="39"/>
      <c r="I43" s="39"/>
      <c r="J43" s="39"/>
      <c r="K43" s="39"/>
      <c r="L43" s="39"/>
      <c r="M43" s="39"/>
      <c r="N43" s="44">
        <f t="shared" si="7"/>
        <v>0</v>
      </c>
      <c r="O43" s="55" t="e">
        <f>N43/Prévision!N43</f>
        <v>#DIV/0!</v>
      </c>
      <c r="P43" s="27">
        <f t="shared" si="8"/>
        <v>0</v>
      </c>
    </row>
    <row r="44" spans="1:16" ht="15" customHeight="1">
      <c r="A44" s="5" t="s">
        <v>42</v>
      </c>
      <c r="B44" s="39"/>
      <c r="C44" s="39"/>
      <c r="D44" s="39"/>
      <c r="E44" s="39"/>
      <c r="F44" s="39"/>
      <c r="G44" s="39"/>
      <c r="H44" s="39"/>
      <c r="I44" s="39"/>
      <c r="J44" s="39"/>
      <c r="K44" s="39"/>
      <c r="L44" s="39"/>
      <c r="M44" s="39"/>
      <c r="N44" s="44">
        <f t="shared" si="7"/>
        <v>0</v>
      </c>
      <c r="O44" s="55" t="e">
        <f>N44/Prévision!N44</f>
        <v>#DIV/0!</v>
      </c>
      <c r="P44" s="27">
        <f t="shared" si="8"/>
        <v>0</v>
      </c>
    </row>
    <row r="45" spans="1:16" ht="15" customHeight="1">
      <c r="A45" s="5" t="s">
        <v>43</v>
      </c>
      <c r="B45" s="39"/>
      <c r="C45" s="39"/>
      <c r="D45" s="39"/>
      <c r="E45" s="39"/>
      <c r="F45" s="39"/>
      <c r="G45" s="39"/>
      <c r="H45" s="39"/>
      <c r="I45" s="39"/>
      <c r="J45" s="39"/>
      <c r="K45" s="39"/>
      <c r="L45" s="39"/>
      <c r="M45" s="39"/>
      <c r="N45" s="44">
        <f t="shared" si="7"/>
        <v>0</v>
      </c>
      <c r="O45" s="55" t="e">
        <f>N45/Prévision!N45</f>
        <v>#DIV/0!</v>
      </c>
      <c r="P45" s="27">
        <f t="shared" si="8"/>
        <v>0</v>
      </c>
    </row>
    <row r="46" spans="1:16" ht="15" customHeight="1">
      <c r="A46" s="5" t="s">
        <v>44</v>
      </c>
      <c r="B46" s="39"/>
      <c r="C46" s="39"/>
      <c r="D46" s="39"/>
      <c r="E46" s="39"/>
      <c r="F46" s="39"/>
      <c r="G46" s="39"/>
      <c r="H46" s="39"/>
      <c r="I46" s="39"/>
      <c r="J46" s="39"/>
      <c r="K46" s="39"/>
      <c r="L46" s="39"/>
      <c r="M46" s="39"/>
      <c r="N46" s="44">
        <f t="shared" si="7"/>
        <v>0</v>
      </c>
      <c r="O46" s="55" t="e">
        <f>N46/Prévision!N46</f>
        <v>#DIV/0!</v>
      </c>
      <c r="P46" s="27">
        <f t="shared" si="8"/>
        <v>0</v>
      </c>
    </row>
    <row r="47" spans="1:16" ht="15" customHeight="1">
      <c r="A47" s="5" t="s">
        <v>45</v>
      </c>
      <c r="B47" s="39"/>
      <c r="C47" s="39"/>
      <c r="D47" s="39"/>
      <c r="E47" s="39"/>
      <c r="F47" s="39"/>
      <c r="G47" s="39"/>
      <c r="H47" s="39"/>
      <c r="I47" s="39"/>
      <c r="J47" s="39"/>
      <c r="K47" s="39"/>
      <c r="L47" s="39"/>
      <c r="M47" s="39"/>
      <c r="N47" s="44">
        <f t="shared" si="7"/>
        <v>0</v>
      </c>
      <c r="O47" s="55" t="e">
        <f>N47/Prévision!N47</f>
        <v>#DIV/0!</v>
      </c>
      <c r="P47" s="27">
        <f t="shared" si="8"/>
        <v>0</v>
      </c>
    </row>
    <row r="48" spans="1:16" ht="15" customHeight="1">
      <c r="A48" s="5" t="s">
        <v>46</v>
      </c>
      <c r="B48" s="39"/>
      <c r="C48" s="39"/>
      <c r="D48" s="39"/>
      <c r="E48" s="39"/>
      <c r="F48" s="39"/>
      <c r="G48" s="39"/>
      <c r="H48" s="39"/>
      <c r="I48" s="39"/>
      <c r="J48" s="39"/>
      <c r="K48" s="39"/>
      <c r="L48" s="39"/>
      <c r="M48" s="39"/>
      <c r="N48" s="44">
        <f t="shared" si="7"/>
        <v>0</v>
      </c>
      <c r="O48" s="55" t="e">
        <f>N48/Prévision!N48</f>
        <v>#DIV/0!</v>
      </c>
      <c r="P48" s="27">
        <f t="shared" si="8"/>
        <v>0</v>
      </c>
    </row>
    <row r="49" spans="1:16" s="6" customFormat="1" ht="15" customHeight="1">
      <c r="A49" s="31" t="s">
        <v>47</v>
      </c>
      <c r="B49" s="32">
        <f aca="true" t="shared" si="9" ref="B49:M49">SUM(B30:B48)</f>
        <v>0</v>
      </c>
      <c r="C49" s="32">
        <f t="shared" si="9"/>
        <v>0</v>
      </c>
      <c r="D49" s="32">
        <f t="shared" si="9"/>
        <v>0</v>
      </c>
      <c r="E49" s="32">
        <f t="shared" si="9"/>
        <v>0</v>
      </c>
      <c r="F49" s="32">
        <f t="shared" si="9"/>
        <v>0</v>
      </c>
      <c r="G49" s="32">
        <f t="shared" si="9"/>
        <v>0</v>
      </c>
      <c r="H49" s="32">
        <f t="shared" si="9"/>
        <v>0</v>
      </c>
      <c r="I49" s="32">
        <f t="shared" si="9"/>
        <v>0</v>
      </c>
      <c r="J49" s="32">
        <f t="shared" si="9"/>
        <v>0</v>
      </c>
      <c r="K49" s="32">
        <f t="shared" si="9"/>
        <v>0</v>
      </c>
      <c r="L49" s="32">
        <f t="shared" si="9"/>
        <v>0</v>
      </c>
      <c r="M49" s="32">
        <f t="shared" si="9"/>
        <v>0</v>
      </c>
      <c r="N49" s="49">
        <f t="shared" si="7"/>
        <v>0</v>
      </c>
      <c r="O49" s="60" t="e">
        <f>N49/Prévision!N49</f>
        <v>#DIV/0!</v>
      </c>
      <c r="P49" s="32">
        <f t="shared" si="8"/>
        <v>0</v>
      </c>
    </row>
    <row r="50" spans="1:16" ht="15" customHeight="1">
      <c r="A50" s="11" t="s">
        <v>48</v>
      </c>
      <c r="B50" s="44">
        <f aca="true" t="shared" si="10" ref="B50:N50">B27+B49</f>
        <v>0</v>
      </c>
      <c r="C50" s="44">
        <f t="shared" si="10"/>
        <v>0</v>
      </c>
      <c r="D50" s="44">
        <f t="shared" si="10"/>
        <v>0</v>
      </c>
      <c r="E50" s="44">
        <f t="shared" si="10"/>
        <v>0</v>
      </c>
      <c r="F50" s="44">
        <f t="shared" si="10"/>
        <v>0</v>
      </c>
      <c r="G50" s="44">
        <f t="shared" si="10"/>
        <v>0</v>
      </c>
      <c r="H50" s="44">
        <f t="shared" si="10"/>
        <v>0</v>
      </c>
      <c r="I50" s="44">
        <f t="shared" si="10"/>
        <v>0</v>
      </c>
      <c r="J50" s="44">
        <f t="shared" si="10"/>
        <v>0</v>
      </c>
      <c r="K50" s="44">
        <f t="shared" si="10"/>
        <v>0</v>
      </c>
      <c r="L50" s="44">
        <f t="shared" si="10"/>
        <v>0</v>
      </c>
      <c r="M50" s="44">
        <f t="shared" si="10"/>
        <v>0</v>
      </c>
      <c r="N50" s="44">
        <f t="shared" si="10"/>
        <v>0</v>
      </c>
      <c r="O50" s="61"/>
      <c r="P50" s="44">
        <f>P27+P49</f>
        <v>0</v>
      </c>
    </row>
    <row r="51" spans="1:16" ht="15" customHeight="1">
      <c r="A51" s="63" t="s">
        <v>72</v>
      </c>
      <c r="B51" s="50">
        <f aca="true" t="shared" si="11" ref="B51:N51">B13-B50</f>
        <v>0</v>
      </c>
      <c r="C51" s="50">
        <f t="shared" si="11"/>
        <v>0</v>
      </c>
      <c r="D51" s="50">
        <f t="shared" si="11"/>
        <v>0</v>
      </c>
      <c r="E51" s="50">
        <f t="shared" si="11"/>
        <v>0</v>
      </c>
      <c r="F51" s="50">
        <f t="shared" si="11"/>
        <v>0</v>
      </c>
      <c r="G51" s="50">
        <f t="shared" si="11"/>
        <v>0</v>
      </c>
      <c r="H51" s="50">
        <f t="shared" si="11"/>
        <v>0</v>
      </c>
      <c r="I51" s="50">
        <f t="shared" si="11"/>
        <v>0</v>
      </c>
      <c r="J51" s="50">
        <f t="shared" si="11"/>
        <v>0</v>
      </c>
      <c r="K51" s="50">
        <f t="shared" si="11"/>
        <v>0</v>
      </c>
      <c r="L51" s="50">
        <f t="shared" si="11"/>
        <v>0</v>
      </c>
      <c r="M51" s="50">
        <f t="shared" si="11"/>
        <v>0</v>
      </c>
      <c r="N51" s="50">
        <f t="shared" si="11"/>
        <v>0</v>
      </c>
      <c r="O51" s="61"/>
      <c r="P51" s="50">
        <f>P13-P50</f>
        <v>0</v>
      </c>
    </row>
    <row r="52" spans="1:16" ht="15" customHeight="1">
      <c r="A52" s="34" t="s">
        <v>49</v>
      </c>
      <c r="B52" s="39"/>
      <c r="C52" s="39"/>
      <c r="D52" s="39"/>
      <c r="E52" s="39"/>
      <c r="F52" s="39"/>
      <c r="G52" s="39"/>
      <c r="H52" s="39"/>
      <c r="I52" s="39"/>
      <c r="J52" s="39"/>
      <c r="K52" s="39"/>
      <c r="L52" s="39"/>
      <c r="M52" s="39"/>
      <c r="N52" s="44">
        <f>SUM(B52:M52)</f>
        <v>0</v>
      </c>
      <c r="O52" s="61"/>
      <c r="P52" s="51">
        <f>N52/12</f>
        <v>0</v>
      </c>
    </row>
    <row r="53" spans="1:16" ht="15" customHeight="1">
      <c r="A53" s="35" t="s">
        <v>50</v>
      </c>
      <c r="B53" s="52">
        <f aca="true" t="shared" si="12" ref="B53:N53">B13-B50-B52</f>
        <v>0</v>
      </c>
      <c r="C53" s="52">
        <f t="shared" si="12"/>
        <v>0</v>
      </c>
      <c r="D53" s="52">
        <f t="shared" si="12"/>
        <v>0</v>
      </c>
      <c r="E53" s="52">
        <f t="shared" si="12"/>
        <v>0</v>
      </c>
      <c r="F53" s="52">
        <f t="shared" si="12"/>
        <v>0</v>
      </c>
      <c r="G53" s="52">
        <f t="shared" si="12"/>
        <v>0</v>
      </c>
      <c r="H53" s="52">
        <f t="shared" si="12"/>
        <v>0</v>
      </c>
      <c r="I53" s="52">
        <f t="shared" si="12"/>
        <v>0</v>
      </c>
      <c r="J53" s="52">
        <f t="shared" si="12"/>
        <v>0</v>
      </c>
      <c r="K53" s="52">
        <f t="shared" si="12"/>
        <v>0</v>
      </c>
      <c r="L53" s="52">
        <f t="shared" si="12"/>
        <v>0</v>
      </c>
      <c r="M53" s="52">
        <f t="shared" si="12"/>
        <v>0</v>
      </c>
      <c r="N53" s="53">
        <f t="shared" si="12"/>
        <v>0</v>
      </c>
      <c r="O53" s="61"/>
      <c r="P53" s="52">
        <f>P13-P50-P52</f>
        <v>0</v>
      </c>
    </row>
    <row r="54" spans="1:16" ht="15" customHeight="1">
      <c r="A54" s="64" t="s">
        <v>51</v>
      </c>
      <c r="B54" s="62"/>
      <c r="C54" s="62"/>
      <c r="D54" s="62"/>
      <c r="E54" s="62"/>
      <c r="F54" s="62"/>
      <c r="G54" s="62"/>
      <c r="H54" s="62"/>
      <c r="I54" s="62"/>
      <c r="J54" s="62"/>
      <c r="K54" s="62"/>
      <c r="L54" s="62"/>
      <c r="M54" s="62"/>
      <c r="N54" s="43"/>
      <c r="O54" s="54"/>
      <c r="P54" s="43"/>
    </row>
    <row r="55" spans="1:3" ht="15" customHeight="1">
      <c r="A55" s="3" t="s">
        <v>52</v>
      </c>
      <c r="B55" s="3"/>
      <c r="C55" s="3"/>
    </row>
    <row r="56" spans="1:3" ht="15" customHeight="1">
      <c r="A56" s="4" t="s">
        <v>53</v>
      </c>
      <c r="B56" s="3"/>
      <c r="C56" s="3"/>
    </row>
    <row r="57" ht="15"/>
    <row r="58" ht="15"/>
    <row r="59" ht="15"/>
    <row r="60" ht="15"/>
  </sheetData>
  <sheetProtection password="EBA5" sheet="1" objects="1" scenarios="1"/>
  <mergeCells count="3">
    <mergeCell ref="B1:C1"/>
    <mergeCell ref="R4:T4"/>
    <mergeCell ref="R15:S15"/>
  </mergeCells>
  <hyperlinks>
    <hyperlink ref="A56" r:id="rId1" display="http://www.consommateur.qc.ca/acef-lan/"/>
  </hyperlinks>
  <printOptions/>
  <pageMargins left="0.7875" right="0.7875" top="0.5902777777777778" bottom="0.5902777777777778" header="0.5118055555555555" footer="0.5118055555555555"/>
  <pageSetup fitToHeight="1" fitToWidth="1" horizontalDpi="300" verticalDpi="300" orientation="landscape" paperSize="5" scale="59"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P34"/>
  <sheetViews>
    <sheetView zoomScalePageLayoutView="0" workbookViewId="0" topLeftCell="D1">
      <selection activeCell="J12" sqref="J12:K12"/>
    </sheetView>
  </sheetViews>
  <sheetFormatPr defaultColWidth="11.57421875" defaultRowHeight="12.75"/>
  <cols>
    <col min="1" max="1" width="25.7109375" style="65" customWidth="1"/>
    <col min="2" max="2" width="17.00390625" style="65" customWidth="1"/>
    <col min="3" max="3" width="16.140625" style="65" customWidth="1"/>
    <col min="4" max="4" width="14.140625" style="65" customWidth="1"/>
    <col min="5" max="5" width="11.57421875" style="71" customWidth="1"/>
    <col min="6" max="6" width="16.140625" style="65" customWidth="1"/>
    <col min="7" max="7" width="20.7109375" style="65" customWidth="1"/>
    <col min="8" max="8" width="30.7109375" style="65" customWidth="1"/>
    <col min="9" max="9" width="3.7109375" style="65" customWidth="1"/>
    <col min="10" max="15" width="14.140625" style="65" customWidth="1"/>
    <col min="16" max="16384" width="11.57421875" style="65" customWidth="1"/>
  </cols>
  <sheetData>
    <row r="1" spans="2:4" ht="26.25" customHeight="1">
      <c r="B1" s="121" t="s">
        <v>56</v>
      </c>
      <c r="C1" s="121"/>
      <c r="D1" s="121"/>
    </row>
    <row r="2" ht="17.25" customHeight="1"/>
    <row r="3" ht="17.25" customHeight="1">
      <c r="J3"/>
    </row>
    <row r="4" ht="17.25" customHeight="1">
      <c r="J4"/>
    </row>
    <row r="5" ht="17.25" customHeight="1"/>
    <row r="6" spans="1:12" ht="17.25" customHeight="1" thickBot="1">
      <c r="A6" s="137" t="s">
        <v>76</v>
      </c>
      <c r="B6" s="137"/>
      <c r="C6" s="137"/>
      <c r="D6" s="137"/>
      <c r="E6" s="137"/>
      <c r="F6" s="137"/>
      <c r="G6" s="137"/>
      <c r="H6" s="137"/>
      <c r="J6" s="128" t="s">
        <v>88</v>
      </c>
      <c r="K6" s="128"/>
      <c r="L6" s="128"/>
    </row>
    <row r="7" spans="1:12" ht="17.25" customHeight="1">
      <c r="A7" s="119" t="s">
        <v>57</v>
      </c>
      <c r="B7" s="131" t="s">
        <v>138</v>
      </c>
      <c r="C7" s="133" t="s">
        <v>58</v>
      </c>
      <c r="D7" s="135" t="s">
        <v>59</v>
      </c>
      <c r="E7" s="126" t="s">
        <v>60</v>
      </c>
      <c r="F7" s="131" t="s">
        <v>139</v>
      </c>
      <c r="G7" s="126" t="s">
        <v>74</v>
      </c>
      <c r="H7" s="126" t="s">
        <v>140</v>
      </c>
      <c r="J7" s="138" t="s">
        <v>89</v>
      </c>
      <c r="K7" s="122" t="s">
        <v>90</v>
      </c>
      <c r="L7" s="124" t="s">
        <v>91</v>
      </c>
    </row>
    <row r="8" spans="1:12" ht="17.25" customHeight="1">
      <c r="A8" s="120"/>
      <c r="B8" s="132"/>
      <c r="C8" s="134"/>
      <c r="D8" s="136"/>
      <c r="E8" s="127"/>
      <c r="F8" s="132"/>
      <c r="G8" s="127"/>
      <c r="H8" s="127"/>
      <c r="J8" s="139"/>
      <c r="K8" s="123"/>
      <c r="L8" s="125"/>
    </row>
    <row r="9" spans="1:12" ht="17.25" customHeight="1">
      <c r="A9" s="113"/>
      <c r="B9" s="66"/>
      <c r="C9" s="66"/>
      <c r="D9" s="112"/>
      <c r="E9" s="73"/>
      <c r="F9" s="111"/>
      <c r="G9" s="113"/>
      <c r="H9" s="113"/>
      <c r="J9" s="88" t="s">
        <v>92</v>
      </c>
      <c r="K9" s="89"/>
      <c r="L9" s="90">
        <f>K9*52/12</f>
        <v>0</v>
      </c>
    </row>
    <row r="10" spans="1:12" ht="17.25" customHeight="1" thickBot="1">
      <c r="A10" s="113"/>
      <c r="B10" s="66"/>
      <c r="C10" s="66"/>
      <c r="D10" s="112"/>
      <c r="E10" s="73"/>
      <c r="F10" s="111"/>
      <c r="G10" s="113"/>
      <c r="H10" s="114"/>
      <c r="J10" s="91" t="s">
        <v>93</v>
      </c>
      <c r="K10" s="92"/>
      <c r="L10" s="93">
        <f>K10*26/12</f>
        <v>0</v>
      </c>
    </row>
    <row r="11" spans="1:8" ht="17.25" customHeight="1">
      <c r="A11" s="113"/>
      <c r="B11" s="66"/>
      <c r="C11" s="66"/>
      <c r="D11" s="112"/>
      <c r="E11" s="73"/>
      <c r="F11" s="111"/>
      <c r="G11" s="113"/>
      <c r="H11" s="114"/>
    </row>
    <row r="12" spans="1:11" ht="17.25" customHeight="1" thickBot="1">
      <c r="A12" s="113"/>
      <c r="B12" s="66"/>
      <c r="C12" s="66"/>
      <c r="D12" s="112"/>
      <c r="E12" s="73"/>
      <c r="F12" s="111"/>
      <c r="G12" s="113"/>
      <c r="H12" s="114"/>
      <c r="J12" s="153" t="s">
        <v>82</v>
      </c>
      <c r="K12" s="153"/>
    </row>
    <row r="13" spans="1:11" ht="17.25" customHeight="1">
      <c r="A13" s="113"/>
      <c r="B13" s="66"/>
      <c r="C13" s="66"/>
      <c r="D13" s="112"/>
      <c r="E13" s="73"/>
      <c r="F13" s="111"/>
      <c r="G13" s="113"/>
      <c r="H13" s="114"/>
      <c r="J13" s="80" t="s">
        <v>83</v>
      </c>
      <c r="K13" s="81"/>
    </row>
    <row r="14" spans="1:16" ht="17.25" customHeight="1">
      <c r="A14" s="113"/>
      <c r="B14" s="66"/>
      <c r="C14" s="66"/>
      <c r="D14" s="112"/>
      <c r="E14" s="73"/>
      <c r="F14" s="111"/>
      <c r="G14" s="113"/>
      <c r="H14" s="114"/>
      <c r="J14" s="82" t="s">
        <v>84</v>
      </c>
      <c r="K14" s="83"/>
      <c r="P14"/>
    </row>
    <row r="15" spans="1:16" ht="17.25" customHeight="1">
      <c r="A15" s="113"/>
      <c r="B15" s="66"/>
      <c r="C15" s="66"/>
      <c r="D15" s="112"/>
      <c r="E15" s="73"/>
      <c r="F15" s="111"/>
      <c r="G15" s="113"/>
      <c r="H15" s="114"/>
      <c r="J15" s="82" t="s">
        <v>85</v>
      </c>
      <c r="K15" s="83"/>
      <c r="P15"/>
    </row>
    <row r="16" spans="1:11" ht="17.25" customHeight="1">
      <c r="A16" s="113"/>
      <c r="B16" s="66"/>
      <c r="C16" s="66"/>
      <c r="D16" s="112"/>
      <c r="E16" s="73"/>
      <c r="F16" s="111"/>
      <c r="G16" s="113"/>
      <c r="H16" s="114"/>
      <c r="J16" s="82" t="s">
        <v>86</v>
      </c>
      <c r="K16" s="83"/>
    </row>
    <row r="17" spans="1:11" ht="17.25" customHeight="1">
      <c r="A17" s="113"/>
      <c r="B17" s="66"/>
      <c r="C17" s="66"/>
      <c r="D17" s="112"/>
      <c r="E17" s="73"/>
      <c r="F17" s="111"/>
      <c r="G17" s="113"/>
      <c r="H17" s="114"/>
      <c r="J17" s="82" t="s">
        <v>94</v>
      </c>
      <c r="K17" s="83"/>
    </row>
    <row r="18" spans="1:11" ht="17.25" customHeight="1">
      <c r="A18" s="113"/>
      <c r="B18" s="66"/>
      <c r="C18" s="66"/>
      <c r="D18" s="112"/>
      <c r="E18" s="73"/>
      <c r="F18" s="111"/>
      <c r="G18" s="113"/>
      <c r="H18" s="114"/>
      <c r="J18" s="82" t="s">
        <v>95</v>
      </c>
      <c r="K18" s="83"/>
    </row>
    <row r="19" spans="1:11" ht="17.25" customHeight="1">
      <c r="A19" s="113"/>
      <c r="B19" s="66"/>
      <c r="C19" s="66"/>
      <c r="D19" s="112"/>
      <c r="E19" s="73"/>
      <c r="F19" s="111"/>
      <c r="G19" s="113"/>
      <c r="H19" s="114"/>
      <c r="J19" s="82" t="s">
        <v>96</v>
      </c>
      <c r="K19" s="83"/>
    </row>
    <row r="20" spans="1:16" ht="17.25" customHeight="1">
      <c r="A20" s="113"/>
      <c r="B20" s="66"/>
      <c r="C20" s="66"/>
      <c r="D20" s="112"/>
      <c r="E20" s="73"/>
      <c r="F20" s="111"/>
      <c r="G20" s="113"/>
      <c r="H20" s="114"/>
      <c r="J20" s="82" t="s">
        <v>97</v>
      </c>
      <c r="K20" s="83"/>
      <c r="P20"/>
    </row>
    <row r="21" spans="1:16" ht="17.25" customHeight="1">
      <c r="A21" s="113"/>
      <c r="B21" s="66"/>
      <c r="C21" s="66"/>
      <c r="D21" s="112"/>
      <c r="E21" s="73"/>
      <c r="F21" s="111"/>
      <c r="G21" s="113"/>
      <c r="H21" s="114"/>
      <c r="J21" s="82" t="s">
        <v>98</v>
      </c>
      <c r="K21" s="83"/>
      <c r="P21"/>
    </row>
    <row r="22" spans="1:11" ht="17.25" customHeight="1">
      <c r="A22" s="113"/>
      <c r="B22" s="66"/>
      <c r="C22" s="66"/>
      <c r="D22" s="112"/>
      <c r="E22" s="73"/>
      <c r="F22" s="111"/>
      <c r="G22" s="113"/>
      <c r="H22" s="114"/>
      <c r="J22" s="82" t="s">
        <v>99</v>
      </c>
      <c r="K22" s="83"/>
    </row>
    <row r="23" spans="1:11" ht="17.25" customHeight="1">
      <c r="A23" s="113"/>
      <c r="B23" s="66"/>
      <c r="C23" s="66"/>
      <c r="D23" s="112"/>
      <c r="E23" s="73"/>
      <c r="F23" s="111"/>
      <c r="G23" s="113"/>
      <c r="H23" s="114"/>
      <c r="J23" s="82" t="s">
        <v>104</v>
      </c>
      <c r="K23" s="83"/>
    </row>
    <row r="24" spans="1:11" ht="17.25" customHeight="1">
      <c r="A24" s="113"/>
      <c r="B24" s="66"/>
      <c r="C24" s="66"/>
      <c r="D24" s="112"/>
      <c r="E24" s="73"/>
      <c r="F24" s="111"/>
      <c r="G24" s="113"/>
      <c r="H24" s="114"/>
      <c r="J24" s="82" t="s">
        <v>105</v>
      </c>
      <c r="K24" s="83"/>
    </row>
    <row r="25" spans="1:15" s="77" customFormat="1" ht="17.25" customHeight="1" thickBot="1">
      <c r="A25" s="78" t="s">
        <v>67</v>
      </c>
      <c r="B25" s="79">
        <f>SUM(B8:B24)</f>
        <v>0</v>
      </c>
      <c r="C25" s="79">
        <f>SUM(C8:C24)</f>
        <v>0</v>
      </c>
      <c r="D25" s="79">
        <f>SUM(D8:D24)</f>
        <v>0</v>
      </c>
      <c r="E25" s="71"/>
      <c r="F25" s="65"/>
      <c r="G25" s="65"/>
      <c r="H25" s="65"/>
      <c r="J25" s="84" t="s">
        <v>87</v>
      </c>
      <c r="K25" s="85">
        <f>SUM(K13:K24)</f>
        <v>0</v>
      </c>
      <c r="M25" s="65"/>
      <c r="N25" s="65"/>
      <c r="O25" s="65"/>
    </row>
    <row r="26" ht="17.25" customHeight="1"/>
    <row r="27" spans="1:12" ht="17.25" customHeight="1" thickBot="1">
      <c r="A27" s="69" t="s">
        <v>77</v>
      </c>
      <c r="B27" s="74"/>
      <c r="C27" s="74"/>
      <c r="D27" s="74"/>
      <c r="E27" s="75"/>
      <c r="F27" s="76"/>
      <c r="G27" s="72"/>
      <c r="H27" s="72"/>
      <c r="J27" s="128" t="s">
        <v>100</v>
      </c>
      <c r="K27" s="128"/>
      <c r="L27" s="128"/>
    </row>
    <row r="28" spans="1:12" ht="17.25" customHeight="1">
      <c r="A28" s="119" t="s">
        <v>57</v>
      </c>
      <c r="B28" s="131" t="s">
        <v>138</v>
      </c>
      <c r="C28" s="133" t="s">
        <v>58</v>
      </c>
      <c r="D28" s="135" t="s">
        <v>59</v>
      </c>
      <c r="E28" s="126" t="s">
        <v>60</v>
      </c>
      <c r="F28" s="131" t="s">
        <v>139</v>
      </c>
      <c r="G28" s="126" t="s">
        <v>74</v>
      </c>
      <c r="H28" s="126" t="s">
        <v>140</v>
      </c>
      <c r="J28" s="129" t="s">
        <v>101</v>
      </c>
      <c r="K28" s="122" t="s">
        <v>102</v>
      </c>
      <c r="L28" s="124" t="s">
        <v>103</v>
      </c>
    </row>
    <row r="29" spans="1:12" ht="17.25" customHeight="1">
      <c r="A29" s="120"/>
      <c r="B29" s="132"/>
      <c r="C29" s="134"/>
      <c r="D29" s="136"/>
      <c r="E29" s="127"/>
      <c r="F29" s="132"/>
      <c r="G29" s="127"/>
      <c r="H29" s="127"/>
      <c r="J29" s="130"/>
      <c r="K29" s="123"/>
      <c r="L29" s="125"/>
    </row>
    <row r="30" spans="1:12" ht="17.25" customHeight="1">
      <c r="A30" s="113"/>
      <c r="B30" s="66"/>
      <c r="C30" s="66"/>
      <c r="D30" s="112"/>
      <c r="E30" s="73"/>
      <c r="F30" s="111"/>
      <c r="G30" s="113"/>
      <c r="H30" s="114"/>
      <c r="J30" s="95">
        <v>2</v>
      </c>
      <c r="K30" s="89"/>
      <c r="L30" s="90">
        <f>K30*2</f>
        <v>0</v>
      </c>
    </row>
    <row r="31" spans="1:12" ht="17.25" customHeight="1">
      <c r="A31" s="113"/>
      <c r="B31" s="66"/>
      <c r="C31" s="66"/>
      <c r="D31" s="112"/>
      <c r="E31" s="73"/>
      <c r="F31" s="111"/>
      <c r="G31" s="113"/>
      <c r="H31" s="114"/>
      <c r="J31" s="95">
        <v>3</v>
      </c>
      <c r="K31" s="89"/>
      <c r="L31" s="90">
        <f>K31*3</f>
        <v>0</v>
      </c>
    </row>
    <row r="32" spans="1:12" ht="17.25" customHeight="1">
      <c r="A32" s="113"/>
      <c r="B32" s="66"/>
      <c r="C32" s="66"/>
      <c r="D32" s="112"/>
      <c r="E32" s="73"/>
      <c r="F32" s="111"/>
      <c r="G32" s="113"/>
      <c r="H32" s="114"/>
      <c r="J32" s="95">
        <v>4</v>
      </c>
      <c r="K32" s="89"/>
      <c r="L32" s="90">
        <f>K32*4</f>
        <v>0</v>
      </c>
    </row>
    <row r="33" spans="1:12" ht="17.25" customHeight="1" thickBot="1">
      <c r="A33" s="113"/>
      <c r="B33" s="66"/>
      <c r="C33" s="66"/>
      <c r="D33" s="112"/>
      <c r="E33" s="73"/>
      <c r="F33" s="111"/>
      <c r="G33" s="113"/>
      <c r="H33" s="114"/>
      <c r="J33" s="96">
        <v>5</v>
      </c>
      <c r="K33" s="92"/>
      <c r="L33" s="93">
        <f>K33*5</f>
        <v>0</v>
      </c>
    </row>
    <row r="34" spans="1:4" ht="17.25" customHeight="1">
      <c r="A34" s="78" t="s">
        <v>67</v>
      </c>
      <c r="B34" s="79">
        <f>SUM(B29:B33)</f>
        <v>0</v>
      </c>
      <c r="C34" s="79">
        <f>SUM(C29:C33)</f>
        <v>0</v>
      </c>
      <c r="D34" s="79">
        <f>SUM(D29:D33)</f>
        <v>0</v>
      </c>
    </row>
  </sheetData>
  <sheetProtection password="EBA5" sheet="1"/>
  <mergeCells count="27">
    <mergeCell ref="J12:K12"/>
    <mergeCell ref="A7:A8"/>
    <mergeCell ref="A6:H6"/>
    <mergeCell ref="J6:L6"/>
    <mergeCell ref="B7:B8"/>
    <mergeCell ref="C7:C8"/>
    <mergeCell ref="D7:D8"/>
    <mergeCell ref="E7:E8"/>
    <mergeCell ref="J7:J8"/>
    <mergeCell ref="F7:F8"/>
    <mergeCell ref="G7:G8"/>
    <mergeCell ref="H7:H8"/>
    <mergeCell ref="B28:B29"/>
    <mergeCell ref="C28:C29"/>
    <mergeCell ref="D28:D29"/>
    <mergeCell ref="E28:E29"/>
    <mergeCell ref="F28:F29"/>
    <mergeCell ref="G28:G29"/>
    <mergeCell ref="A28:A29"/>
    <mergeCell ref="B1:D1"/>
    <mergeCell ref="K7:K8"/>
    <mergeCell ref="L7:L8"/>
    <mergeCell ref="H28:H29"/>
    <mergeCell ref="J27:L27"/>
    <mergeCell ref="J28:J29"/>
    <mergeCell ref="K28:K29"/>
    <mergeCell ref="L28:L29"/>
  </mergeCells>
  <printOptions/>
  <pageMargins left="0.7875" right="0.7875" top="0.8861111111111111" bottom="0.8861111111111111" header="0.5118055555555555" footer="0.5118055555555555"/>
  <pageSetup fitToHeight="1" fitToWidth="1" horizontalDpi="300" verticalDpi="300" orientation="landscape" scale="87"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26"/>
  <sheetViews>
    <sheetView zoomScale="104" zoomScaleNormal="104" zoomScalePageLayoutView="0" workbookViewId="0" topLeftCell="A1">
      <selection activeCell="A1" sqref="A1"/>
    </sheetView>
  </sheetViews>
  <sheetFormatPr defaultColWidth="11.57421875" defaultRowHeight="12.75"/>
  <cols>
    <col min="1" max="1" width="27.00390625" style="65" customWidth="1"/>
    <col min="2" max="2" width="46.00390625" style="65" customWidth="1"/>
    <col min="3" max="3" width="4.00390625" style="65" customWidth="1"/>
    <col min="4" max="8" width="16.7109375" style="67" customWidth="1"/>
    <col min="9" max="16384" width="11.57421875" style="65" customWidth="1"/>
  </cols>
  <sheetData>
    <row r="1" spans="1:7" ht="27" thickBot="1">
      <c r="A1" s="67"/>
      <c r="B1" s="104" t="s">
        <v>61</v>
      </c>
      <c r="C1" s="67"/>
      <c r="F1" s="118" t="s">
        <v>82</v>
      </c>
      <c r="G1" s="118"/>
    </row>
    <row r="2" spans="1:10" ht="17.25" customHeight="1">
      <c r="A2" s="68"/>
      <c r="B2" s="67"/>
      <c r="C2" s="67"/>
      <c r="F2" s="80" t="s">
        <v>83</v>
      </c>
      <c r="G2" s="81"/>
      <c r="J2"/>
    </row>
    <row r="3" spans="1:10" ht="17.25" customHeight="1">
      <c r="A3" s="68"/>
      <c r="B3" s="67"/>
      <c r="C3" s="67"/>
      <c r="F3" s="82" t="s">
        <v>84</v>
      </c>
      <c r="G3" s="83"/>
      <c r="J3"/>
    </row>
    <row r="4" spans="1:7" ht="17.25" customHeight="1">
      <c r="A4" s="68"/>
      <c r="B4" s="67"/>
      <c r="C4" s="67"/>
      <c r="F4" s="82" t="s">
        <v>85</v>
      </c>
      <c r="G4" s="83"/>
    </row>
    <row r="5" spans="1:7" ht="17.25" customHeight="1">
      <c r="A5" s="68"/>
      <c r="B5" s="67"/>
      <c r="C5" s="67"/>
      <c r="F5" s="82" t="s">
        <v>86</v>
      </c>
      <c r="G5" s="83"/>
    </row>
    <row r="6" spans="1:7" ht="17.25" customHeight="1" thickBot="1">
      <c r="A6" s="68"/>
      <c r="B6" s="67"/>
      <c r="C6" s="67"/>
      <c r="F6" s="84" t="s">
        <v>87</v>
      </c>
      <c r="G6" s="85">
        <f>SUM(G2:G5)</f>
        <v>0</v>
      </c>
    </row>
    <row r="7" spans="1:8" ht="17.25" customHeight="1">
      <c r="A7" s="69" t="s">
        <v>62</v>
      </c>
      <c r="B7" s="103" t="s">
        <v>81</v>
      </c>
      <c r="C7" s="67"/>
      <c r="D7" s="140" t="s">
        <v>75</v>
      </c>
      <c r="E7" s="140"/>
      <c r="F7" s="140"/>
      <c r="G7" s="140"/>
      <c r="H7" s="140"/>
    </row>
    <row r="8" spans="1:8" ht="17.25" customHeight="1">
      <c r="A8" s="105" t="s">
        <v>125</v>
      </c>
      <c r="B8" s="106"/>
      <c r="C8" s="67"/>
      <c r="D8" s="141"/>
      <c r="E8" s="142"/>
      <c r="F8" s="142"/>
      <c r="G8" s="142"/>
      <c r="H8" s="143"/>
    </row>
    <row r="9" spans="1:8" ht="17.25" customHeight="1">
      <c r="A9" s="105" t="s">
        <v>129</v>
      </c>
      <c r="B9" s="106"/>
      <c r="C9" s="67"/>
      <c r="D9" s="144"/>
      <c r="E9" s="145"/>
      <c r="F9" s="145"/>
      <c r="G9" s="145"/>
      <c r="H9" s="146"/>
    </row>
    <row r="10" spans="1:8" ht="17.25" customHeight="1">
      <c r="A10" s="105" t="s">
        <v>130</v>
      </c>
      <c r="B10" s="107"/>
      <c r="C10" s="67"/>
      <c r="D10" s="144"/>
      <c r="E10" s="145"/>
      <c r="F10" s="145"/>
      <c r="G10" s="145"/>
      <c r="H10" s="146"/>
    </row>
    <row r="11" spans="1:8" ht="17.25" customHeight="1">
      <c r="A11" s="105" t="s">
        <v>131</v>
      </c>
      <c r="B11" s="106"/>
      <c r="C11" s="67"/>
      <c r="D11" s="144"/>
      <c r="E11" s="145"/>
      <c r="F11" s="145"/>
      <c r="G11" s="145"/>
      <c r="H11" s="146"/>
    </row>
    <row r="12" spans="1:8" ht="17.25" customHeight="1">
      <c r="A12" s="108" t="s">
        <v>132</v>
      </c>
      <c r="B12" s="109">
        <f>SUM(B8:B11)</f>
        <v>0</v>
      </c>
      <c r="C12" s="67"/>
      <c r="D12" s="150"/>
      <c r="E12" s="151"/>
      <c r="F12" s="151"/>
      <c r="G12" s="151"/>
      <c r="H12" s="152"/>
    </row>
    <row r="13" spans="1:8" ht="17.25" customHeight="1">
      <c r="A13" s="105" t="s">
        <v>73</v>
      </c>
      <c r="B13" s="106"/>
      <c r="C13" s="67"/>
      <c r="D13" s="144"/>
      <c r="E13" s="145"/>
      <c r="F13" s="145"/>
      <c r="G13" s="145"/>
      <c r="H13" s="146"/>
    </row>
    <row r="14" spans="1:8" ht="17.25" customHeight="1">
      <c r="A14" s="105" t="s">
        <v>63</v>
      </c>
      <c r="B14" s="106"/>
      <c r="C14" s="67"/>
      <c r="D14" s="144"/>
      <c r="E14" s="145"/>
      <c r="F14" s="145"/>
      <c r="G14" s="145"/>
      <c r="H14" s="146"/>
    </row>
    <row r="15" spans="1:8" ht="17.25" customHeight="1">
      <c r="A15" s="105" t="s">
        <v>64</v>
      </c>
      <c r="B15" s="106"/>
      <c r="C15" s="67"/>
      <c r="D15" s="144"/>
      <c r="E15" s="145"/>
      <c r="F15" s="145"/>
      <c r="G15" s="145"/>
      <c r="H15" s="146"/>
    </row>
    <row r="16" spans="1:8" ht="17.25" customHeight="1">
      <c r="A16" s="105" t="s">
        <v>133</v>
      </c>
      <c r="B16" s="106"/>
      <c r="C16" s="67"/>
      <c r="D16" s="144"/>
      <c r="E16" s="145"/>
      <c r="F16" s="145"/>
      <c r="G16" s="145"/>
      <c r="H16" s="146"/>
    </row>
    <row r="17" spans="1:8" ht="17.25" customHeight="1">
      <c r="A17" s="105" t="s">
        <v>134</v>
      </c>
      <c r="B17" s="106"/>
      <c r="C17" s="67"/>
      <c r="D17" s="144"/>
      <c r="E17" s="145"/>
      <c r="F17" s="145"/>
      <c r="G17" s="145"/>
      <c r="H17" s="146"/>
    </row>
    <row r="18" spans="1:8" ht="17.25" customHeight="1">
      <c r="A18" s="108" t="s">
        <v>29</v>
      </c>
      <c r="B18" s="109">
        <f>SUM(B13:B17)</f>
        <v>0</v>
      </c>
      <c r="C18" s="67"/>
      <c r="D18" s="144"/>
      <c r="E18" s="145"/>
      <c r="F18" s="145"/>
      <c r="G18" s="145"/>
      <c r="H18" s="146"/>
    </row>
    <row r="19" spans="1:8" ht="17.25" customHeight="1">
      <c r="A19" s="105" t="s">
        <v>65</v>
      </c>
      <c r="B19" s="106"/>
      <c r="C19" s="67"/>
      <c r="D19" s="144"/>
      <c r="E19" s="145"/>
      <c r="F19" s="145"/>
      <c r="G19" s="145"/>
      <c r="H19" s="146"/>
    </row>
    <row r="20" spans="1:8" ht="15">
      <c r="A20" s="105" t="s">
        <v>66</v>
      </c>
      <c r="B20" s="106"/>
      <c r="C20" s="67"/>
      <c r="D20" s="144"/>
      <c r="E20" s="145"/>
      <c r="F20" s="145"/>
      <c r="G20" s="145"/>
      <c r="H20" s="146"/>
    </row>
    <row r="21" spans="1:8" ht="15">
      <c r="A21" s="105" t="s">
        <v>135</v>
      </c>
      <c r="B21" s="106"/>
      <c r="C21" s="67"/>
      <c r="D21" s="144"/>
      <c r="E21" s="145"/>
      <c r="F21" s="145"/>
      <c r="G21" s="145"/>
      <c r="H21" s="146"/>
    </row>
    <row r="22" spans="1:8" ht="15">
      <c r="A22" s="108" t="s">
        <v>136</v>
      </c>
      <c r="B22" s="109">
        <f>SUM(B19:B21)</f>
        <v>0</v>
      </c>
      <c r="C22" s="67"/>
      <c r="D22" s="144"/>
      <c r="E22" s="145"/>
      <c r="F22" s="145"/>
      <c r="G22" s="145"/>
      <c r="H22" s="146"/>
    </row>
    <row r="23" spans="1:8" ht="15">
      <c r="A23" s="105" t="s">
        <v>126</v>
      </c>
      <c r="B23" s="106"/>
      <c r="C23" s="67"/>
      <c r="D23" s="144"/>
      <c r="E23" s="145"/>
      <c r="F23" s="145"/>
      <c r="G23" s="145"/>
      <c r="H23" s="146"/>
    </row>
    <row r="24" spans="1:8" ht="15">
      <c r="A24" s="105" t="s">
        <v>19</v>
      </c>
      <c r="B24" s="106"/>
      <c r="C24" s="67"/>
      <c r="D24" s="144"/>
      <c r="E24" s="145"/>
      <c r="F24" s="145"/>
      <c r="G24" s="145"/>
      <c r="H24" s="146"/>
    </row>
    <row r="25" spans="1:8" ht="15">
      <c r="A25" s="108" t="s">
        <v>137</v>
      </c>
      <c r="B25" s="109">
        <f>SUM(B23:B24)</f>
        <v>0</v>
      </c>
      <c r="C25" s="67"/>
      <c r="D25" s="147"/>
      <c r="E25" s="148"/>
      <c r="F25" s="148"/>
      <c r="G25" s="148"/>
      <c r="H25" s="149"/>
    </row>
    <row r="26" spans="1:3" ht="15">
      <c r="A26" s="70" t="s">
        <v>67</v>
      </c>
      <c r="B26" s="110">
        <f>B12+B18+B22+B25</f>
        <v>0</v>
      </c>
      <c r="C26" s="67"/>
    </row>
  </sheetData>
  <sheetProtection password="EBA5" sheet="1"/>
  <mergeCells count="20">
    <mergeCell ref="D12:H12"/>
    <mergeCell ref="D15:H15"/>
    <mergeCell ref="D16:H16"/>
    <mergeCell ref="D23:H23"/>
    <mergeCell ref="D24:H24"/>
    <mergeCell ref="D14:H14"/>
    <mergeCell ref="D13:H13"/>
    <mergeCell ref="D25:H25"/>
    <mergeCell ref="D19:H19"/>
    <mergeCell ref="D20:H20"/>
    <mergeCell ref="D21:H21"/>
    <mergeCell ref="D22:H22"/>
    <mergeCell ref="D17:H17"/>
    <mergeCell ref="D18:H18"/>
    <mergeCell ref="F1:G1"/>
    <mergeCell ref="D7:H7"/>
    <mergeCell ref="D8:H8"/>
    <mergeCell ref="D9:H9"/>
    <mergeCell ref="D10:H10"/>
    <mergeCell ref="D11:H11"/>
  </mergeCells>
  <printOptions/>
  <pageMargins left="0.7874015748031497" right="0.7874015748031497" top="0.7874015748031497" bottom="0.7874015748031497" header="0.5118110236220472" footer="0.5118110236220472"/>
  <pageSetup fitToHeight="1" fitToWidth="1" horizontalDpi="300" verticalDpi="300" orientation="landscape"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Guylaine</dc:creator>
  <cp:keywords/>
  <dc:description/>
  <cp:lastModifiedBy>Guylaine</cp:lastModifiedBy>
  <cp:lastPrinted>2015-10-29T20:21:07Z</cp:lastPrinted>
  <dcterms:created xsi:type="dcterms:W3CDTF">2014-10-19T13:53:12Z</dcterms:created>
  <dcterms:modified xsi:type="dcterms:W3CDTF">2015-11-23T20:07:22Z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